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1355" windowHeight="7980" activeTab="0"/>
  </bookViews>
  <sheets>
    <sheet name="ropočet schválený" sheetId="1" r:id="rId1"/>
  </sheets>
  <definedNames/>
  <calcPr fullCalcOnLoad="1"/>
</workbook>
</file>

<file path=xl/sharedStrings.xml><?xml version="1.0" encoding="utf-8"?>
<sst xmlns="http://schemas.openxmlformats.org/spreadsheetml/2006/main" count="215" uniqueCount="188">
  <si>
    <t>daň z příjmu fyzických osob ze závislé činnosti</t>
  </si>
  <si>
    <t>daň z příjmu fyz.osob ze samost.výděl.činnosti</t>
  </si>
  <si>
    <t xml:space="preserve">daň z příjmu fyz. osob z kapitál.výnosů </t>
  </si>
  <si>
    <t>daň z příjmu právnických osob</t>
  </si>
  <si>
    <t>daň z příjmů právnických osob za obec</t>
  </si>
  <si>
    <t>daň z přidané hodnoty</t>
  </si>
  <si>
    <t>poplatek za komun. odpad</t>
  </si>
  <si>
    <t>poplatek ze psů</t>
  </si>
  <si>
    <t>poplatek za užívání veřejného prostranství</t>
  </si>
  <si>
    <t>daň z nemovitostí</t>
  </si>
  <si>
    <t>Celkem</t>
  </si>
  <si>
    <t xml:space="preserve">   </t>
  </si>
  <si>
    <t xml:space="preserve">POSKYTNUTÉ DOTACE                                      </t>
  </si>
  <si>
    <t xml:space="preserve">  </t>
  </si>
  <si>
    <t>OSTATNÍ NEDAŇOVÉ PŘÍJMY :</t>
  </si>
  <si>
    <t>příjmy z pronájmu pozemků</t>
  </si>
  <si>
    <t>odvádění a čištění odpad.vod</t>
  </si>
  <si>
    <t>knihovnická činnost (půjčovné)</t>
  </si>
  <si>
    <t>bytové hospodářství (nájmy + služby)</t>
  </si>
  <si>
    <t>nebytové hospodářství(pronájmy vč. KD)</t>
  </si>
  <si>
    <t xml:space="preserve">obecné příjmy a výd.z fin.operací (úroky) </t>
  </si>
  <si>
    <t xml:space="preserve">PŘÍJMY  C E L K E M </t>
  </si>
  <si>
    <t>NEIN.</t>
  </si>
  <si>
    <t>2221</t>
  </si>
  <si>
    <t>2321</t>
  </si>
  <si>
    <t xml:space="preserve">Odvádění a čištění odpadních vod </t>
  </si>
  <si>
    <t>3314</t>
  </si>
  <si>
    <t xml:space="preserve">Činnosti  knihovnické                                      </t>
  </si>
  <si>
    <t xml:space="preserve">-ost.os.výdaje  vč.poj.          </t>
  </si>
  <si>
    <t>3322</t>
  </si>
  <si>
    <t xml:space="preserve">Zachov. a obnova kult.památ.(mausol.) </t>
  </si>
  <si>
    <t>Místní rozhlas (provoz a údržba)</t>
  </si>
  <si>
    <t>Zájmová činn. v kult.</t>
  </si>
  <si>
    <t xml:space="preserve"> </t>
  </si>
  <si>
    <t xml:space="preserve">   3419</t>
  </si>
  <si>
    <t>Tělových.činnost</t>
  </si>
  <si>
    <t>-TJ Spartak pol- 5222</t>
  </si>
  <si>
    <t>-Turist.klub  – dotace pol.5222</t>
  </si>
  <si>
    <t xml:space="preserve">   3612</t>
  </si>
  <si>
    <t>Místní zastup.orgány (ZO)</t>
  </si>
  <si>
    <t>-provozní a běžné výdaje</t>
  </si>
  <si>
    <t>Činnost místní správy(provoz OÚ)</t>
  </si>
  <si>
    <t>Ostatní činnost :</t>
  </si>
  <si>
    <t>VÝDAJE  CELKEM</t>
  </si>
  <si>
    <t xml:space="preserve">     </t>
  </si>
  <si>
    <t xml:space="preserve">Rozdíl mezi příjmy a výdaji  je pokryt financováním. </t>
  </si>
  <si>
    <t>Zveřejnění na úřední desce :</t>
  </si>
  <si>
    <t>místostarosta</t>
  </si>
  <si>
    <t>DAŇOVÉ  A  NEDAŇOVÉ  PŘÍJMY</t>
  </si>
  <si>
    <t>V tis. Kč</t>
  </si>
  <si>
    <t>INV.</t>
  </si>
  <si>
    <t>CELKEM</t>
  </si>
  <si>
    <t xml:space="preserve">              </t>
  </si>
  <si>
    <t xml:space="preserve">       </t>
  </si>
  <si>
    <t xml:space="preserve">                      </t>
  </si>
  <si>
    <t>starosta</t>
  </si>
  <si>
    <t>Úpravy vodních toků</t>
  </si>
  <si>
    <t>Financování celkem</t>
  </si>
  <si>
    <t>Ing. Josef Kubný</t>
  </si>
  <si>
    <t>PŘÍJMOVÁ   ČÁST - v tis. Kč</t>
  </si>
  <si>
    <t>FINANCOVÁNÍ - v tis. Kč</t>
  </si>
  <si>
    <t>sběr a svoz ost.odpadů(třídění sklo,plasty)</t>
  </si>
  <si>
    <t>Péče o vzhled a veř.zeleň</t>
  </si>
  <si>
    <t>popl. za hrací přístroj (místní)</t>
  </si>
  <si>
    <t>správní poplatky (matr.,hr.přístr. atd.)</t>
  </si>
  <si>
    <t>popl. za znečiš.ovzduší</t>
  </si>
  <si>
    <t xml:space="preserve"> - ost.os.výdaje vč.pojištění (ČOV)</t>
  </si>
  <si>
    <t xml:space="preserve">- platy,os.os.výdaje,pojišt.soc.a zdr. </t>
  </si>
  <si>
    <t xml:space="preserve">Prov. veř. siln. dopr. (dopr.obsl.)                           </t>
  </si>
  <si>
    <t xml:space="preserve">- odměny,ost.os.výdaje vč pojištění     </t>
  </si>
  <si>
    <t>-  rezerva pol 5901</t>
  </si>
  <si>
    <t xml:space="preserve">Požární ochrana  </t>
  </si>
  <si>
    <t xml:space="preserve">neinv.dot.ze SR na státnísprávu a školství </t>
  </si>
  <si>
    <t>pohřebnictví</t>
  </si>
  <si>
    <t>komun.služby a územ.rozvoj</t>
  </si>
  <si>
    <t>převody z vlast.fondů(soc.fond- příděl – dle příl.)</t>
  </si>
  <si>
    <t>ing. Rudolf Sněhota</t>
  </si>
  <si>
    <t>- údržba v budově KD</t>
  </si>
  <si>
    <t xml:space="preserve"> - ost.neinv.dot.veř.úz.rozp.(SdrOH,Mikror. atd.) 5329</t>
  </si>
  <si>
    <t xml:space="preserve">Položka    8124 splátky úvěru spořitelně </t>
  </si>
  <si>
    <t>sběr a svoz kom.odp.(organ.+živnost.smlouvy)</t>
  </si>
  <si>
    <t>- běžné výdaje na provoz</t>
  </si>
  <si>
    <t>-provoz a údržba čp.22,čp.169</t>
  </si>
  <si>
    <t>-kronika (odměna +běžné výdaje)</t>
  </si>
  <si>
    <t>Zálež.kultury j.n.</t>
  </si>
  <si>
    <t>jsou obsahem příloh č. 1 a 2.</t>
  </si>
  <si>
    <t>Návrh rozpočtu byl zveřejněn na úřední desce od ……………….    Do ………………</t>
  </si>
  <si>
    <t>Evidenční číslo písemnosti :  ………………………</t>
  </si>
  <si>
    <t>Zodpovědný pracovník (razítko a podpis) :</t>
  </si>
  <si>
    <t>-dotace na činnost SDH B132pol. 5222</t>
  </si>
  <si>
    <t>- provozní výdaje(materiál,DDHM,údržba, atd.)</t>
  </si>
  <si>
    <t>Rozpočet schválen na zasedání ZO v Chuchelné dne…………….. usn.č. .......………...</t>
  </si>
  <si>
    <t>- nákup služeb</t>
  </si>
  <si>
    <t>- provoz KD</t>
  </si>
  <si>
    <t xml:space="preserve">Rozpočet projednán v radě obce dne ………..       </t>
  </si>
  <si>
    <t>Rozpočet projednán ve finančním výboru dne …………</t>
  </si>
  <si>
    <t>Plánované stavební akce a projektová dokumentace,které jsou zahrnuté v rozpočtu</t>
  </si>
  <si>
    <t>položka</t>
  </si>
  <si>
    <t>Celkem  bez oddílu a pargrafů (pouze položky)</t>
  </si>
  <si>
    <t>parag.</t>
  </si>
  <si>
    <t xml:space="preserve">Silnice </t>
  </si>
  <si>
    <t>- MK (čištění, sjízdnost,zimní údržba,běžné výd)</t>
  </si>
  <si>
    <t>- opravy MK výtluky</t>
  </si>
  <si>
    <t>- technická dok. křiřovatka před RÚ po DSP</t>
  </si>
  <si>
    <t>-revitalizace návesnho rybníka (rybáři)</t>
  </si>
  <si>
    <t xml:space="preserve">Ost.zájmová činnost. </t>
  </si>
  <si>
    <t>- údržba+ vánoční osvětlení</t>
  </si>
  <si>
    <t>-běžná údržba</t>
  </si>
  <si>
    <t>Komun.služby a úz.rozvoj</t>
  </si>
  <si>
    <t>- likvidace biomasy</t>
  </si>
  <si>
    <t>- svoz PDO</t>
  </si>
  <si>
    <t>- rekult. staré skládky</t>
  </si>
  <si>
    <t>Ostatní nakl. s odpady</t>
  </si>
  <si>
    <t xml:space="preserve">- veř. osvětlení nad hřbitovem </t>
  </si>
  <si>
    <t xml:space="preserve">-oprava kaple sv. Anna </t>
  </si>
  <si>
    <t>-klub seniorů</t>
  </si>
  <si>
    <t xml:space="preserve">-chrámový sbor                </t>
  </si>
  <si>
    <t>-jubilanti věcné dary</t>
  </si>
  <si>
    <t>-vítání dětí-hodnota daru 1.000,-Kč</t>
  </si>
  <si>
    <t>-Beseda s důchodci(občerst.,hudba,program)</t>
  </si>
  <si>
    <t>-propagační materiál (kalendáře 2011)</t>
  </si>
  <si>
    <t>- nákup zpomalovacích prahů 5ks</t>
  </si>
  <si>
    <t>Technická dokum. opravy mausoela (kaple sv.Kříže)</t>
  </si>
  <si>
    <t>- dot. včelaři 5222</t>
  </si>
  <si>
    <t>- ost.osobní výdaje dohody, údržba v zimě</t>
  </si>
  <si>
    <t>-nájemné</t>
  </si>
  <si>
    <t xml:space="preserve"> - běžné výd.elektřina atd.)</t>
  </si>
  <si>
    <t>Zákl. škola - zateplení budovy MŠ</t>
  </si>
  <si>
    <t>Využ.vol.času dětí- dětské hřiště</t>
  </si>
  <si>
    <t>volby pol.5364 (4.855,- Kč)</t>
  </si>
  <si>
    <t>Položka    8115 zůstatek fin. prostř. z roku  2010(4.024.273 ,85)</t>
  </si>
  <si>
    <t xml:space="preserve">v tom : St.spr. -468.300,- / Škol.-274.523,-Kč                                    </t>
  </si>
  <si>
    <t>-obecní ples(hudba, režijní náklady)</t>
  </si>
  <si>
    <t xml:space="preserve">-opravy a udržování </t>
  </si>
  <si>
    <t>relaizace dětského hřiště</t>
  </si>
  <si>
    <t xml:space="preserve">-tech.dok.byt.zón ul. Družstevní </t>
  </si>
  <si>
    <t>-běžné výdaje, nákup služeb nonitoring</t>
  </si>
  <si>
    <t xml:space="preserve">- kácení </t>
  </si>
  <si>
    <t>-údržba, opravy</t>
  </si>
  <si>
    <t>zpevnění břehu Zbojničky</t>
  </si>
  <si>
    <t>ost.zálež.kult..(kult.akce, prodej kalendářů)</t>
  </si>
  <si>
    <t>sčítání lidu pol. 5364 (3.379,- Kč)</t>
  </si>
  <si>
    <t xml:space="preserve">nein.dot.od obcí (prov. ZŠ-Bělá 116.088,- Strah.215.592,-)  </t>
  </si>
  <si>
    <t>činnost místní správy(prodej knih)</t>
  </si>
  <si>
    <t>cyklostezka, příst.chodník k dětskému hřišti</t>
  </si>
  <si>
    <t>-chodník II.etapa k nádraží ČD</t>
  </si>
  <si>
    <t>ZŠ - neinvestiční příspěvek</t>
  </si>
  <si>
    <t>položka 5331</t>
  </si>
  <si>
    <t>výtvarné a grafické řešení - PhDr. Šimková</t>
  </si>
  <si>
    <t>Arch. Řešení interiéru - ing.arch. Sborwitc</t>
  </si>
  <si>
    <t>-odměny aktivistů</t>
  </si>
  <si>
    <t>-provozní výdaje</t>
  </si>
  <si>
    <t>-nákup sněhové frézy (DHM)</t>
  </si>
  <si>
    <t>-činnost JSDHO - PHM, služby, spotřb.mater.,opravy</t>
  </si>
  <si>
    <t>pozemky OSBD</t>
  </si>
  <si>
    <t xml:space="preserve">-tech.dokumentace pro SP ul.Hraniční-jednostr.pěší </t>
  </si>
  <si>
    <t>tech.dokum.-zpevněné plochy u zdrav. Střediska</t>
  </si>
  <si>
    <t>ing. Heider - elektro silnoproud,slaboproud, rozpočty</t>
  </si>
  <si>
    <t>-úprava terénu po hrobech vojáků</t>
  </si>
  <si>
    <t>- zálohy na elektřinu</t>
  </si>
  <si>
    <t>- mzdy (VPP,OON,včetně pojištění)počátám s 6 zaměstnanci</t>
  </si>
  <si>
    <t>technická dokumentace otopného systému</t>
  </si>
  <si>
    <t>-balíčky Mikuláš</t>
  </si>
  <si>
    <t>-přeshraniční spolupráce-občestvení pro děti, dary, prezentace</t>
  </si>
  <si>
    <t>-akce související s dětmi (Maš.ples,Den Země, Dětský den, akce SRPŠ)</t>
  </si>
  <si>
    <t>-akce kult.komise Vánoční koncert, cimbálovka, vinobraní</t>
  </si>
  <si>
    <t>-nákup kopírky (DHM), diaprojektor</t>
  </si>
  <si>
    <t xml:space="preserve">Sběr a svoz komunálního odpadu  </t>
  </si>
  <si>
    <t xml:space="preserve">-provozní výdaje, vč.nákupu knih                                                  </t>
  </si>
  <si>
    <t>- běžné výdaje(nákup dr.dl.hm.maj,údržba, výsadba)</t>
  </si>
  <si>
    <t>ROZPOČET</t>
  </si>
  <si>
    <r>
      <t>Celkem (</t>
    </r>
    <r>
      <rPr>
        <sz val="18"/>
        <rFont val="Times New Roman"/>
        <family val="1"/>
      </rPr>
      <t>paragrafy)</t>
    </r>
    <r>
      <rPr>
        <b/>
        <sz val="18"/>
        <rFont val="Times New Roman"/>
        <family val="1"/>
      </rPr>
      <t xml:space="preserve"> </t>
    </r>
  </si>
  <si>
    <r>
      <t xml:space="preserve">VÝDAJOVÁ    ČÁST - </t>
    </r>
    <r>
      <rPr>
        <sz val="20"/>
        <rFont val="Times New Roman"/>
        <family val="1"/>
      </rPr>
      <t>v tis.Kč</t>
    </r>
  </si>
  <si>
    <r>
      <t xml:space="preserve">Zálež.poz.komun. – chodníky </t>
    </r>
    <r>
      <rPr>
        <sz val="20"/>
        <rFont val="Times New Roman"/>
        <family val="1"/>
      </rPr>
      <t xml:space="preserve">       </t>
    </r>
  </si>
  <si>
    <r>
      <t>Pitná voda</t>
    </r>
    <r>
      <rPr>
        <sz val="20"/>
        <rFont val="Times New Roman"/>
        <family val="1"/>
      </rPr>
      <t xml:space="preserve"> </t>
    </r>
  </si>
  <si>
    <r>
      <t xml:space="preserve">Záležit.kult.jn. </t>
    </r>
    <r>
      <rPr>
        <sz val="20"/>
        <rFont val="Times New Roman"/>
        <family val="1"/>
      </rPr>
      <t xml:space="preserve"> (propag.materiál,návštěvy obce,atd.)</t>
    </r>
  </si>
  <si>
    <r>
      <t xml:space="preserve"> - </t>
    </r>
    <r>
      <rPr>
        <sz val="20"/>
        <rFont val="Times New Roman"/>
        <family val="1"/>
      </rPr>
      <t>dot. myslivci 5222</t>
    </r>
  </si>
  <si>
    <r>
      <t>Bytové hospodářství</t>
    </r>
    <r>
      <rPr>
        <sz val="20"/>
        <rFont val="Times New Roman"/>
        <family val="1"/>
      </rPr>
      <t xml:space="preserve">                          </t>
    </r>
  </si>
  <si>
    <r>
      <t>Nebytové hospodářství</t>
    </r>
    <r>
      <rPr>
        <sz val="20"/>
        <rFont val="Times New Roman"/>
        <family val="1"/>
      </rPr>
      <t xml:space="preserve"> – údržba objektů obce</t>
    </r>
  </si>
  <si>
    <r>
      <t>Veřejné osvětl.</t>
    </r>
    <r>
      <rPr>
        <sz val="20"/>
        <rFont val="Times New Roman"/>
        <family val="1"/>
      </rPr>
      <t xml:space="preserve">                               </t>
    </r>
  </si>
  <si>
    <r>
      <t xml:space="preserve">Pohřebnictví  </t>
    </r>
    <r>
      <rPr>
        <sz val="20"/>
        <rFont val="Times New Roman"/>
        <family val="1"/>
      </rPr>
      <t xml:space="preserve">      </t>
    </r>
  </si>
  <si>
    <r>
      <t>Územní plánování</t>
    </r>
    <r>
      <rPr>
        <sz val="20"/>
        <rFont val="Times New Roman"/>
        <family val="1"/>
      </rPr>
      <t xml:space="preserve">-změny úz.plánu (dl.nehm.maj.6119) </t>
    </r>
  </si>
  <si>
    <r>
      <t>Obec.př.a výd.z fin.operací</t>
    </r>
    <r>
      <rPr>
        <sz val="20"/>
        <rFont val="Times New Roman"/>
        <family val="1"/>
      </rPr>
      <t>-úroky a popl.bankám</t>
    </r>
  </si>
  <si>
    <r>
      <t>Pojištění</t>
    </r>
    <r>
      <rPr>
        <sz val="20"/>
        <rFont val="Times New Roman"/>
        <family val="1"/>
      </rPr>
      <t>(budovy všechny)</t>
    </r>
  </si>
  <si>
    <r>
      <t>Převody vlastním fondům</t>
    </r>
    <r>
      <rPr>
        <sz val="20"/>
        <rFont val="Times New Roman"/>
        <family val="1"/>
      </rPr>
      <t xml:space="preserve">(SF 5342) </t>
    </r>
  </si>
  <si>
    <r>
      <t>Fin.operace</t>
    </r>
    <r>
      <rPr>
        <sz val="20"/>
        <rFont val="Times New Roman"/>
        <family val="1"/>
      </rPr>
      <t>(DPH,daň z př.za obec 5362)</t>
    </r>
  </si>
  <si>
    <r>
      <t>Finanční vypoř.z min.let</t>
    </r>
    <r>
      <rPr>
        <sz val="20"/>
        <rFont val="Times New Roman"/>
        <family val="1"/>
      </rPr>
      <t xml:space="preserve">   </t>
    </r>
  </si>
  <si>
    <t xml:space="preserve">        OBCE  CHUCHELNÁ NA ROK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</si>
</sst>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"/>
    <numFmt numFmtId="168" formatCode="[$-405]d\.\ mmmm\ yyyy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u val="single"/>
      <sz val="20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6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" fontId="4" fillId="0" borderId="24" xfId="0" applyNumberFormat="1" applyFont="1" applyBorder="1" applyAlignment="1">
      <alignment vertical="top" wrapText="1"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4" fontId="4" fillId="0" borderId="21" xfId="0" applyNumberFormat="1" applyFont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vertical="top" wrapText="1"/>
    </xf>
    <xf numFmtId="4" fontId="4" fillId="0" borderId="26" xfId="0" applyNumberFormat="1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5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horizontal="right" vertical="top" wrapText="1"/>
    </xf>
    <xf numFmtId="4" fontId="7" fillId="0" borderId="30" xfId="0" applyNumberFormat="1" applyFont="1" applyBorder="1" applyAlignment="1">
      <alignment horizontal="right" vertical="top" wrapText="1"/>
    </xf>
    <xf numFmtId="4" fontId="6" fillId="0" borderId="25" xfId="0" applyNumberFormat="1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49" fontId="7" fillId="0" borderId="32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6" xfId="0" applyNumberFormat="1" applyFont="1" applyBorder="1" applyAlignment="1">
      <alignment horizontal="right" vertical="top" wrapText="1"/>
    </xf>
    <xf numFmtId="49" fontId="7" fillId="0" borderId="33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49" fontId="7" fillId="0" borderId="34" xfId="0" applyNumberFormat="1" applyFont="1" applyBorder="1" applyAlignment="1">
      <alignment vertical="top" wrapText="1"/>
    </xf>
    <xf numFmtId="4" fontId="7" fillId="0" borderId="19" xfId="0" applyNumberFormat="1" applyFont="1" applyBorder="1" applyAlignment="1">
      <alignment horizontal="right" vertical="top" wrapText="1"/>
    </xf>
    <xf numFmtId="4" fontId="7" fillId="0" borderId="20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right" vertical="top" wrapText="1"/>
    </xf>
    <xf numFmtId="49" fontId="7" fillId="34" borderId="34" xfId="0" applyNumberFormat="1" applyFont="1" applyFill="1" applyBorder="1" applyAlignment="1">
      <alignment vertical="center" wrapText="1"/>
    </xf>
    <xf numFmtId="4" fontId="7" fillId="34" borderId="20" xfId="0" applyNumberFormat="1" applyFont="1" applyFill="1" applyBorder="1" applyAlignment="1">
      <alignment horizontal="right" vertical="top" wrapText="1"/>
    </xf>
    <xf numFmtId="4" fontId="7" fillId="34" borderId="19" xfId="0" applyNumberFormat="1" applyFont="1" applyFill="1" applyBorder="1" applyAlignment="1">
      <alignment horizontal="right" vertical="top" wrapText="1"/>
    </xf>
    <xf numFmtId="49" fontId="6" fillId="0" borderId="25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vertical="top" wrapText="1"/>
    </xf>
    <xf numFmtId="4" fontId="6" fillId="0" borderId="25" xfId="0" applyNumberFormat="1" applyFont="1" applyBorder="1" applyAlignment="1">
      <alignment horizontal="right" vertical="top" wrapText="1"/>
    </xf>
    <xf numFmtId="0" fontId="7" fillId="0" borderId="35" xfId="0" applyFont="1" applyBorder="1" applyAlignment="1">
      <alignment horizontal="center" vertical="top" wrapText="1"/>
    </xf>
    <xf numFmtId="49" fontId="7" fillId="34" borderId="16" xfId="0" applyNumberFormat="1" applyFont="1" applyFill="1" applyBorder="1" applyAlignment="1">
      <alignment vertical="top" wrapText="1"/>
    </xf>
    <xf numFmtId="4" fontId="7" fillId="34" borderId="16" xfId="0" applyNumberFormat="1" applyFont="1" applyFill="1" applyBorder="1" applyAlignment="1">
      <alignment vertical="top" wrapText="1"/>
    </xf>
    <xf numFmtId="4" fontId="7" fillId="34" borderId="16" xfId="0" applyNumberFormat="1" applyFont="1" applyFill="1" applyBorder="1" applyAlignment="1">
      <alignment horizontal="right" vertical="top" wrapText="1"/>
    </xf>
    <xf numFmtId="49" fontId="7" fillId="34" borderId="19" xfId="0" applyNumberFormat="1" applyFont="1" applyFill="1" applyBorder="1" applyAlignment="1">
      <alignment vertical="top" wrapText="1"/>
    </xf>
    <xf numFmtId="49" fontId="7" fillId="34" borderId="23" xfId="0" applyNumberFormat="1" applyFont="1" applyFill="1" applyBorder="1" applyAlignment="1">
      <alignment vertical="top" wrapText="1"/>
    </xf>
    <xf numFmtId="4" fontId="6" fillId="0" borderId="23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9" fontId="6" fillId="0" borderId="35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6" fillId="0" borderId="31" xfId="0" applyNumberFormat="1" applyFont="1" applyBorder="1" applyAlignment="1">
      <alignment horizontal="right" vertical="top" wrapText="1"/>
    </xf>
    <xf numFmtId="49" fontId="6" fillId="0" borderId="29" xfId="0" applyNumberFormat="1" applyFont="1" applyBorder="1" applyAlignment="1">
      <alignment horizontal="left" vertical="top" wrapText="1"/>
    </xf>
    <xf numFmtId="0" fontId="7" fillId="0" borderId="35" xfId="0" applyFont="1" applyBorder="1" applyAlignment="1">
      <alignment/>
    </xf>
    <xf numFmtId="4" fontId="7" fillId="0" borderId="16" xfId="0" applyNumberFormat="1" applyFont="1" applyBorder="1" applyAlignment="1">
      <alignment vertical="top" wrapText="1"/>
    </xf>
    <xf numFmtId="49" fontId="7" fillId="34" borderId="33" xfId="0" applyNumberFormat="1" applyFont="1" applyFill="1" applyBorder="1" applyAlignment="1">
      <alignment vertical="top" wrapText="1"/>
    </xf>
    <xf numFmtId="4" fontId="7" fillId="34" borderId="17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Border="1" applyAlignment="1">
      <alignment vertical="top" wrapText="1"/>
    </xf>
    <xf numFmtId="49" fontId="7" fillId="34" borderId="34" xfId="0" applyNumberFormat="1" applyFont="1" applyFill="1" applyBorder="1" applyAlignment="1">
      <alignment vertical="top" wrapText="1"/>
    </xf>
    <xf numFmtId="4" fontId="7" fillId="34" borderId="19" xfId="0" applyNumberFormat="1" applyFont="1" applyFill="1" applyBorder="1" applyAlignment="1">
      <alignment vertical="top" wrapText="1"/>
    </xf>
    <xf numFmtId="4" fontId="6" fillId="0" borderId="19" xfId="0" applyNumberFormat="1" applyFont="1" applyBorder="1" applyAlignment="1">
      <alignment vertical="top" wrapText="1"/>
    </xf>
    <xf numFmtId="4" fontId="6" fillId="0" borderId="36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49" fontId="7" fillId="0" borderId="19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horizontal="right" vertical="top" wrapText="1"/>
    </xf>
    <xf numFmtId="49" fontId="7" fillId="0" borderId="23" xfId="0" applyNumberFormat="1" applyFont="1" applyBorder="1" applyAlignment="1">
      <alignment vertical="top" wrapText="1"/>
    </xf>
    <xf numFmtId="4" fontId="7" fillId="0" borderId="37" xfId="0" applyNumberFormat="1" applyFont="1" applyBorder="1" applyAlignment="1">
      <alignment horizontal="right" vertical="top" wrapText="1"/>
    </xf>
    <xf numFmtId="4" fontId="7" fillId="0" borderId="23" xfId="0" applyNumberFormat="1" applyFont="1" applyBorder="1" applyAlignment="1">
      <alignment horizontal="right" vertical="top" wrapText="1"/>
    </xf>
    <xf numFmtId="4" fontId="6" fillId="0" borderId="38" xfId="0" applyNumberFormat="1" applyFont="1" applyBorder="1" applyAlignment="1">
      <alignment horizontal="right" vertical="top" wrapText="1"/>
    </xf>
    <xf numFmtId="49" fontId="6" fillId="0" borderId="32" xfId="0" applyNumberFormat="1" applyFont="1" applyBorder="1" applyAlignment="1">
      <alignment vertical="top" wrapText="1"/>
    </xf>
    <xf numFmtId="49" fontId="7" fillId="0" borderId="32" xfId="0" applyNumberFormat="1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49" fontId="7" fillId="34" borderId="39" xfId="0" applyNumberFormat="1" applyFont="1" applyFill="1" applyBorder="1" applyAlignment="1">
      <alignment vertical="top" wrapText="1"/>
    </xf>
    <xf numFmtId="4" fontId="7" fillId="34" borderId="23" xfId="0" applyNumberFormat="1" applyFont="1" applyFill="1" applyBorder="1" applyAlignment="1">
      <alignment vertical="top" wrapText="1"/>
    </xf>
    <xf numFmtId="4" fontId="7" fillId="34" borderId="37" xfId="0" applyNumberFormat="1" applyFont="1" applyFill="1" applyBorder="1" applyAlignment="1">
      <alignment horizontal="right" vertical="top" wrapText="1"/>
    </xf>
    <xf numFmtId="4" fontId="6" fillId="0" borderId="23" xfId="0" applyNumberFormat="1" applyFont="1" applyBorder="1" applyAlignment="1">
      <alignment vertical="top" wrapText="1"/>
    </xf>
    <xf numFmtId="49" fontId="6" fillId="34" borderId="29" xfId="0" applyNumberFormat="1" applyFont="1" applyFill="1" applyBorder="1" applyAlignment="1">
      <alignment vertical="top" wrapText="1"/>
    </xf>
    <xf numFmtId="4" fontId="7" fillId="34" borderId="31" xfId="0" applyNumberFormat="1" applyFont="1" applyFill="1" applyBorder="1" applyAlignment="1">
      <alignment/>
    </xf>
    <xf numFmtId="4" fontId="7" fillId="34" borderId="30" xfId="0" applyNumberFormat="1" applyFont="1" applyFill="1" applyBorder="1" applyAlignment="1">
      <alignment horizontal="right" vertical="top" wrapText="1"/>
    </xf>
    <xf numFmtId="0" fontId="7" fillId="0" borderId="17" xfId="0" applyFont="1" applyBorder="1" applyAlignment="1">
      <alignment/>
    </xf>
    <xf numFmtId="49" fontId="7" fillId="0" borderId="39" xfId="0" applyNumberFormat="1" applyFont="1" applyBorder="1" applyAlignment="1">
      <alignment vertical="top" wrapText="1"/>
    </xf>
    <xf numFmtId="4" fontId="46" fillId="0" borderId="26" xfId="0" applyNumberFormat="1" applyFont="1" applyBorder="1" applyAlignment="1">
      <alignment horizontal="right" vertical="top" wrapText="1"/>
    </xf>
    <xf numFmtId="0" fontId="7" fillId="0" borderId="27" xfId="0" applyFont="1" applyBorder="1" applyAlignment="1">
      <alignment/>
    </xf>
    <xf numFmtId="49" fontId="6" fillId="0" borderId="30" xfId="0" applyNumberFormat="1" applyFont="1" applyBorder="1" applyAlignment="1">
      <alignment vertical="top" wrapText="1"/>
    </xf>
    <xf numFmtId="4" fontId="7" fillId="0" borderId="29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vertical="top" wrapText="1"/>
    </xf>
    <xf numFmtId="4" fontId="7" fillId="0" borderId="33" xfId="0" applyNumberFormat="1" applyFont="1" applyBorder="1" applyAlignment="1">
      <alignment horizontal="right" vertical="top" wrapText="1"/>
    </xf>
    <xf numFmtId="49" fontId="7" fillId="34" borderId="17" xfId="0" applyNumberFormat="1" applyFont="1" applyFill="1" applyBorder="1" applyAlignment="1">
      <alignment vertical="top" wrapText="1"/>
    </xf>
    <xf numFmtId="4" fontId="7" fillId="34" borderId="33" xfId="0" applyNumberFormat="1" applyFont="1" applyFill="1" applyBorder="1" applyAlignment="1">
      <alignment horizontal="right" vertical="top" wrapText="1"/>
    </xf>
    <xf numFmtId="49" fontId="7" fillId="34" borderId="20" xfId="0" applyNumberFormat="1" applyFont="1" applyFill="1" applyBorder="1" applyAlignment="1">
      <alignment vertical="top" wrapText="1"/>
    </xf>
    <xf numFmtId="4" fontId="7" fillId="34" borderId="34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Border="1" applyAlignment="1">
      <alignment horizontal="right" vertical="top" wrapText="1"/>
    </xf>
    <xf numFmtId="49" fontId="6" fillId="34" borderId="20" xfId="0" applyNumberFormat="1" applyFont="1" applyFill="1" applyBorder="1" applyAlignment="1">
      <alignment vertical="top" wrapText="1"/>
    </xf>
    <xf numFmtId="4" fontId="7" fillId="34" borderId="39" xfId="0" applyNumberFormat="1" applyFont="1" applyFill="1" applyBorder="1" applyAlignment="1">
      <alignment horizontal="right" vertical="top" wrapText="1"/>
    </xf>
    <xf numFmtId="4" fontId="7" fillId="34" borderId="23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46" fillId="34" borderId="23" xfId="0" applyNumberFormat="1" applyFont="1" applyFill="1" applyBorder="1" applyAlignment="1">
      <alignment vertical="top" wrapText="1"/>
    </xf>
    <xf numFmtId="49" fontId="6" fillId="0" borderId="40" xfId="0" applyNumberFormat="1" applyFont="1" applyBorder="1" applyAlignment="1">
      <alignment vertical="top" wrapText="1"/>
    </xf>
    <xf numFmtId="49" fontId="7" fillId="0" borderId="41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vertical="top" wrapText="1"/>
    </xf>
    <xf numFmtId="49" fontId="7" fillId="0" borderId="42" xfId="0" applyNumberFormat="1" applyFont="1" applyBorder="1" applyAlignment="1">
      <alignment vertical="top" wrapText="1"/>
    </xf>
    <xf numFmtId="4" fontId="6" fillId="0" borderId="38" xfId="0" applyNumberFormat="1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9" fontId="7" fillId="0" borderId="20" xfId="0" applyNumberFormat="1" applyFont="1" applyBorder="1" applyAlignment="1">
      <alignment vertical="top" wrapText="1"/>
    </xf>
    <xf numFmtId="4" fontId="7" fillId="34" borderId="29" xfId="0" applyNumberFormat="1" applyFont="1" applyFill="1" applyBorder="1" applyAlignment="1">
      <alignment horizontal="right" vertical="top" wrapText="1"/>
    </xf>
    <xf numFmtId="49" fontId="6" fillId="0" borderId="33" xfId="0" applyNumberFormat="1" applyFont="1" applyBorder="1" applyAlignment="1">
      <alignment vertical="top" wrapText="1"/>
    </xf>
    <xf numFmtId="4" fontId="7" fillId="34" borderId="0" xfId="0" applyNumberFormat="1" applyFont="1" applyFill="1" applyBorder="1" applyAlignment="1">
      <alignment horizontal="right" vertical="top" wrapText="1"/>
    </xf>
    <xf numFmtId="49" fontId="7" fillId="0" borderId="43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 horizontal="right" vertical="top" wrapText="1"/>
    </xf>
    <xf numFmtId="4" fontId="7" fillId="0" borderId="27" xfId="0" applyNumberFormat="1" applyFont="1" applyBorder="1" applyAlignment="1">
      <alignment horizontal="right" vertical="top" wrapText="1"/>
    </xf>
    <xf numFmtId="4" fontId="6" fillId="0" borderId="26" xfId="0" applyNumberFormat="1" applyFont="1" applyBorder="1" applyAlignment="1">
      <alignment horizontal="right" vertical="top" wrapText="1"/>
    </xf>
    <xf numFmtId="49" fontId="6" fillId="0" borderId="44" xfId="0" applyNumberFormat="1" applyFont="1" applyBorder="1" applyAlignment="1">
      <alignment vertical="top" wrapText="1"/>
    </xf>
    <xf numFmtId="4" fontId="7" fillId="0" borderId="22" xfId="0" applyNumberFormat="1" applyFont="1" applyBorder="1" applyAlignment="1">
      <alignment horizontal="right" vertical="top" wrapText="1"/>
    </xf>
    <xf numFmtId="4" fontId="6" fillId="0" borderId="45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vertical="top" wrapText="1"/>
    </xf>
    <xf numFmtId="4" fontId="6" fillId="0" borderId="30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vertical="top" wrapText="1"/>
    </xf>
    <xf numFmtId="4" fontId="46" fillId="0" borderId="19" xfId="0" applyNumberFormat="1" applyFont="1" applyBorder="1" applyAlignment="1">
      <alignment horizontal="right" vertical="top" wrapText="1"/>
    </xf>
    <xf numFmtId="4" fontId="7" fillId="0" borderId="20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4" fontId="6" fillId="0" borderId="37" xfId="0" applyNumberFormat="1" applyFont="1" applyBorder="1" applyAlignment="1">
      <alignment vertical="top" wrapText="1"/>
    </xf>
    <xf numFmtId="49" fontId="6" fillId="34" borderId="27" xfId="0" applyNumberFormat="1" applyFont="1" applyFill="1" applyBorder="1" applyAlignment="1">
      <alignment vertical="top" wrapText="1"/>
    </xf>
    <xf numFmtId="4" fontId="7" fillId="34" borderId="26" xfId="0" applyNumberFormat="1" applyFont="1" applyFill="1" applyBorder="1" applyAlignment="1">
      <alignment horizontal="right" vertical="top" wrapText="1"/>
    </xf>
    <xf numFmtId="4" fontId="6" fillId="34" borderId="27" xfId="0" applyNumberFormat="1" applyFont="1" applyFill="1" applyBorder="1" applyAlignment="1">
      <alignment horizontal="right" vertical="top" wrapText="1"/>
    </xf>
    <xf numFmtId="4" fontId="6" fillId="34" borderId="26" xfId="0" applyNumberFormat="1" applyFont="1" applyFill="1" applyBorder="1" applyAlignment="1">
      <alignment horizontal="right" vertical="top" wrapText="1"/>
    </xf>
    <xf numFmtId="4" fontId="7" fillId="0" borderId="29" xfId="0" applyNumberFormat="1" applyFont="1" applyBorder="1" applyAlignment="1">
      <alignment horizontal="center" vertical="top" wrapText="1"/>
    </xf>
    <xf numFmtId="4" fontId="7" fillId="0" borderId="32" xfId="0" applyNumberFormat="1" applyFont="1" applyBorder="1" applyAlignment="1">
      <alignment horizontal="right" vertical="top" wrapText="1"/>
    </xf>
    <xf numFmtId="4" fontId="6" fillId="34" borderId="13" xfId="0" applyNumberFormat="1" applyFont="1" applyFill="1" applyBorder="1" applyAlignment="1">
      <alignment horizontal="right" vertical="top" wrapText="1"/>
    </xf>
    <xf numFmtId="4" fontId="7" fillId="0" borderId="34" xfId="0" applyNumberFormat="1" applyFont="1" applyBorder="1" applyAlignment="1">
      <alignment horizontal="right" vertical="top" wrapText="1"/>
    </xf>
    <xf numFmtId="4" fontId="7" fillId="0" borderId="39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9" fontId="7" fillId="0" borderId="35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49" fontId="6" fillId="0" borderId="36" xfId="0" applyNumberFormat="1" applyFont="1" applyBorder="1" applyAlignment="1">
      <alignment vertical="top" wrapText="1"/>
    </xf>
    <xf numFmtId="49" fontId="7" fillId="0" borderId="38" xfId="0" applyNumberFormat="1" applyFont="1" applyBorder="1" applyAlignment="1">
      <alignment vertical="top" wrapText="1"/>
    </xf>
    <xf numFmtId="4" fontId="7" fillId="34" borderId="31" xfId="0" applyNumberFormat="1" applyFont="1" applyFill="1" applyBorder="1" applyAlignment="1">
      <alignment horizontal="right" vertical="top" wrapText="1"/>
    </xf>
    <xf numFmtId="4" fontId="46" fillId="34" borderId="23" xfId="0" applyNumberFormat="1" applyFont="1" applyFill="1" applyBorder="1" applyAlignment="1">
      <alignment horizontal="right" vertical="top" wrapText="1"/>
    </xf>
    <xf numFmtId="4" fontId="7" fillId="0" borderId="46" xfId="0" applyNumberFormat="1" applyFont="1" applyBorder="1" applyAlignment="1">
      <alignment horizontal="right" vertical="top" wrapText="1"/>
    </xf>
    <xf numFmtId="49" fontId="6" fillId="0" borderId="27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horizontal="left" vertical="top" wrapText="1" indent="4"/>
    </xf>
    <xf numFmtId="0" fontId="7" fillId="0" borderId="39" xfId="0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left" vertical="top" wrapText="1" indent="4"/>
    </xf>
    <xf numFmtId="49" fontId="6" fillId="0" borderId="14" xfId="0" applyNumberFormat="1" applyFont="1" applyBorder="1" applyAlignment="1">
      <alignment vertical="top" wrapText="1"/>
    </xf>
    <xf numFmtId="4" fontId="46" fillId="0" borderId="20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" fontId="6" fillId="0" borderId="25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7" xfId="0" applyFont="1" applyBorder="1" applyAlignment="1">
      <alignment/>
    </xf>
    <xf numFmtId="4" fontId="6" fillId="0" borderId="23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4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view="pageBreakPreview" zoomScale="60" workbookViewId="0" topLeftCell="A97">
      <selection activeCell="A1" sqref="A1:E1"/>
    </sheetView>
  </sheetViews>
  <sheetFormatPr defaultColWidth="9.140625" defaultRowHeight="12.75"/>
  <cols>
    <col min="1" max="1" width="14.57421875" style="0" customWidth="1"/>
    <col min="2" max="2" width="73.57421875" style="0" customWidth="1"/>
    <col min="3" max="3" width="30.28125" style="0" customWidth="1"/>
    <col min="4" max="4" width="24.7109375" style="0" customWidth="1"/>
    <col min="5" max="5" width="20.00390625" style="0" customWidth="1"/>
  </cols>
  <sheetData>
    <row r="1" spans="1:7" ht="47.25" customHeight="1">
      <c r="A1" s="245" t="s">
        <v>170</v>
      </c>
      <c r="B1" s="245"/>
      <c r="C1" s="245"/>
      <c r="D1" s="245"/>
      <c r="E1" s="245"/>
      <c r="F1" s="3"/>
      <c r="G1" s="3"/>
    </row>
    <row r="2" spans="1:7" ht="56.25" customHeight="1">
      <c r="A2" s="245" t="s">
        <v>187</v>
      </c>
      <c r="B2" s="245"/>
      <c r="C2" s="245"/>
      <c r="D2" s="245"/>
      <c r="E2" s="245"/>
      <c r="F2" s="3"/>
      <c r="G2" s="3"/>
    </row>
    <row r="3" spans="1:7" ht="30" customHeight="1">
      <c r="A3" s="5"/>
      <c r="B3" s="5"/>
      <c r="C3" s="6"/>
      <c r="D3" s="5"/>
      <c r="E3" s="1"/>
      <c r="F3" s="3"/>
      <c r="G3" s="3"/>
    </row>
    <row r="4" spans="1:7" ht="30" customHeight="1" thickBot="1">
      <c r="A4" s="7" t="s">
        <v>59</v>
      </c>
      <c r="B4" s="5"/>
      <c r="C4" s="6"/>
      <c r="D4" s="5"/>
      <c r="E4" s="1"/>
      <c r="F4" s="3"/>
      <c r="G4" s="3"/>
    </row>
    <row r="5" spans="1:7" ht="30" customHeight="1" thickBot="1">
      <c r="A5" s="8" t="s">
        <v>97</v>
      </c>
      <c r="B5" s="9" t="s">
        <v>48</v>
      </c>
      <c r="C5" s="10" t="s">
        <v>49</v>
      </c>
      <c r="D5" s="11"/>
      <c r="E5" s="1"/>
      <c r="F5" s="3"/>
      <c r="G5" s="3"/>
    </row>
    <row r="6" spans="1:7" ht="30" customHeight="1">
      <c r="A6" s="12">
        <v>1111</v>
      </c>
      <c r="B6" s="13" t="s">
        <v>0</v>
      </c>
      <c r="C6" s="14">
        <v>1700</v>
      </c>
      <c r="D6" s="15"/>
      <c r="E6" s="1"/>
      <c r="F6" s="3"/>
      <c r="G6" s="3"/>
    </row>
    <row r="7" spans="1:7" ht="30" customHeight="1">
      <c r="A7" s="16">
        <v>1112</v>
      </c>
      <c r="B7" s="17" t="s">
        <v>1</v>
      </c>
      <c r="C7" s="18">
        <v>130</v>
      </c>
      <c r="D7" s="19"/>
      <c r="E7" s="1"/>
      <c r="F7" s="3"/>
      <c r="G7" s="3"/>
    </row>
    <row r="8" spans="1:7" ht="30" customHeight="1">
      <c r="A8" s="16">
        <v>1113</v>
      </c>
      <c r="B8" s="17" t="s">
        <v>2</v>
      </c>
      <c r="C8" s="18">
        <v>130</v>
      </c>
      <c r="D8" s="20"/>
      <c r="E8" s="1"/>
      <c r="F8" s="3"/>
      <c r="G8" s="3"/>
    </row>
    <row r="9" spans="1:7" ht="30" customHeight="1">
      <c r="A9" s="16">
        <v>1121</v>
      </c>
      <c r="B9" s="17" t="s">
        <v>3</v>
      </c>
      <c r="C9" s="18">
        <v>1800</v>
      </c>
      <c r="D9" s="19"/>
      <c r="E9" s="1"/>
      <c r="F9" s="3"/>
      <c r="G9" s="3"/>
    </row>
    <row r="10" spans="1:7" ht="30" customHeight="1">
      <c r="A10" s="16">
        <v>1122</v>
      </c>
      <c r="B10" s="17" t="s">
        <v>4</v>
      </c>
      <c r="C10" s="18">
        <v>10</v>
      </c>
      <c r="D10" s="19"/>
      <c r="E10" s="1"/>
      <c r="F10" s="3"/>
      <c r="G10" s="3"/>
    </row>
    <row r="11" spans="1:7" ht="30" customHeight="1">
      <c r="A11" s="16">
        <v>1211</v>
      </c>
      <c r="B11" s="17" t="s">
        <v>5</v>
      </c>
      <c r="C11" s="18">
        <v>4000</v>
      </c>
      <c r="D11" s="19"/>
      <c r="E11" s="1"/>
      <c r="F11" s="3"/>
      <c r="G11" s="3"/>
    </row>
    <row r="12" spans="1:7" ht="30" customHeight="1">
      <c r="A12" s="16">
        <v>1332</v>
      </c>
      <c r="B12" s="17" t="s">
        <v>65</v>
      </c>
      <c r="C12" s="18">
        <v>4</v>
      </c>
      <c r="D12" s="19"/>
      <c r="E12" s="1"/>
      <c r="F12" s="3"/>
      <c r="G12" s="3"/>
    </row>
    <row r="13" spans="1:7" ht="30" customHeight="1">
      <c r="A13" s="16">
        <v>1337</v>
      </c>
      <c r="B13" s="17" t="s">
        <v>6</v>
      </c>
      <c r="C13" s="18">
        <v>543</v>
      </c>
      <c r="D13" s="19"/>
      <c r="E13" s="1"/>
      <c r="F13" s="3"/>
      <c r="G13" s="3"/>
    </row>
    <row r="14" spans="1:7" ht="30" customHeight="1">
      <c r="A14" s="16">
        <v>1341</v>
      </c>
      <c r="B14" s="17" t="s">
        <v>7</v>
      </c>
      <c r="C14" s="21">
        <v>21</v>
      </c>
      <c r="D14" s="19"/>
      <c r="E14" s="1"/>
      <c r="F14" s="3"/>
      <c r="G14" s="3"/>
    </row>
    <row r="15" spans="1:7" ht="30" customHeight="1">
      <c r="A15" s="16">
        <v>1343</v>
      </c>
      <c r="B15" s="17" t="s">
        <v>8</v>
      </c>
      <c r="C15" s="18">
        <v>2</v>
      </c>
      <c r="D15" s="19"/>
      <c r="E15" s="1"/>
      <c r="F15" s="3"/>
      <c r="G15" s="3"/>
    </row>
    <row r="16" spans="1:7" ht="30" customHeight="1">
      <c r="A16" s="16">
        <v>1347</v>
      </c>
      <c r="B16" s="17" t="s">
        <v>63</v>
      </c>
      <c r="C16" s="18">
        <v>40</v>
      </c>
      <c r="D16" s="19"/>
      <c r="E16" s="1"/>
      <c r="F16" s="3"/>
      <c r="G16" s="3"/>
    </row>
    <row r="17" spans="1:7" ht="30" customHeight="1">
      <c r="A17" s="16">
        <v>1361</v>
      </c>
      <c r="B17" s="17" t="s">
        <v>64</v>
      </c>
      <c r="C17" s="18">
        <v>50</v>
      </c>
      <c r="D17" s="19"/>
      <c r="E17" s="1"/>
      <c r="F17" s="3"/>
      <c r="G17" s="3"/>
    </row>
    <row r="18" spans="1:7" ht="30" customHeight="1" thickBot="1">
      <c r="A18" s="22">
        <v>1511</v>
      </c>
      <c r="B18" s="23" t="s">
        <v>9</v>
      </c>
      <c r="C18" s="24">
        <v>900</v>
      </c>
      <c r="D18" s="25"/>
      <c r="E18" s="1"/>
      <c r="F18" s="3"/>
      <c r="G18" s="3"/>
    </row>
    <row r="19" spans="1:7" ht="30" customHeight="1" thickBot="1">
      <c r="A19" s="26"/>
      <c r="B19" s="27" t="s">
        <v>10</v>
      </c>
      <c r="C19" s="28" t="s">
        <v>11</v>
      </c>
      <c r="D19" s="29">
        <f>SUM(C6:C18)</f>
        <v>9330</v>
      </c>
      <c r="E19" s="1"/>
      <c r="F19" s="3"/>
      <c r="G19" s="3"/>
    </row>
    <row r="20" spans="1:7" ht="30" customHeight="1">
      <c r="A20" s="30"/>
      <c r="B20" s="31" t="s">
        <v>12</v>
      </c>
      <c r="C20" s="32"/>
      <c r="D20" s="33"/>
      <c r="E20" s="1"/>
      <c r="F20" s="3"/>
      <c r="G20" s="3"/>
    </row>
    <row r="21" spans="1:7" ht="30" customHeight="1">
      <c r="A21" s="246">
        <v>4112</v>
      </c>
      <c r="B21" s="17" t="s">
        <v>72</v>
      </c>
      <c r="C21" s="18">
        <v>742.823</v>
      </c>
      <c r="D21" s="34"/>
      <c r="E21" s="1"/>
      <c r="F21" s="3"/>
      <c r="G21" s="3"/>
    </row>
    <row r="22" spans="1:7" ht="30" customHeight="1">
      <c r="A22" s="246"/>
      <c r="B22" s="17" t="s">
        <v>131</v>
      </c>
      <c r="C22" s="18"/>
      <c r="D22" s="34"/>
      <c r="E22" s="1"/>
      <c r="F22" s="3"/>
      <c r="G22" s="3"/>
    </row>
    <row r="23" spans="1:7" ht="30" customHeight="1">
      <c r="A23" s="12">
        <v>4121</v>
      </c>
      <c r="B23" s="13" t="s">
        <v>142</v>
      </c>
      <c r="C23" s="14">
        <v>331</v>
      </c>
      <c r="D23" s="35"/>
      <c r="E23" s="1"/>
      <c r="F23" s="3"/>
      <c r="G23" s="3"/>
    </row>
    <row r="24" spans="1:7" ht="30" customHeight="1" thickBot="1">
      <c r="A24" s="36">
        <v>4134</v>
      </c>
      <c r="B24" s="23" t="s">
        <v>75</v>
      </c>
      <c r="C24" s="37">
        <v>26</v>
      </c>
      <c r="D24" s="38">
        <f>SUM(C21:C24)</f>
        <v>1099.8229999999999</v>
      </c>
      <c r="E24" s="1"/>
      <c r="F24" s="3"/>
      <c r="G24" s="3"/>
    </row>
    <row r="25" spans="1:7" ht="30" customHeight="1" thickBot="1">
      <c r="A25" s="39"/>
      <c r="B25" s="27" t="s">
        <v>98</v>
      </c>
      <c r="C25" s="28"/>
      <c r="D25" s="40">
        <f>SUM(D19:D24)</f>
        <v>10429.823</v>
      </c>
      <c r="E25" s="1"/>
      <c r="F25" s="3"/>
      <c r="G25" s="3"/>
    </row>
    <row r="26" spans="1:7" ht="30" customHeight="1" thickBot="1">
      <c r="A26" s="41"/>
      <c r="B26" s="31"/>
      <c r="C26" s="42"/>
      <c r="D26" s="43"/>
      <c r="E26" s="1"/>
      <c r="F26" s="3"/>
      <c r="G26" s="3"/>
    </row>
    <row r="27" spans="1:7" ht="30" customHeight="1" thickBot="1">
      <c r="A27" s="8" t="s">
        <v>99</v>
      </c>
      <c r="B27" s="44" t="s">
        <v>14</v>
      </c>
      <c r="C27" s="45"/>
      <c r="D27" s="46"/>
      <c r="E27" s="1"/>
      <c r="F27" s="3"/>
      <c r="G27" s="3"/>
    </row>
    <row r="28" spans="1:7" ht="30" customHeight="1">
      <c r="A28" s="12">
        <v>1019</v>
      </c>
      <c r="B28" s="47" t="s">
        <v>15</v>
      </c>
      <c r="C28" s="48">
        <v>2.5</v>
      </c>
      <c r="D28" s="15"/>
      <c r="E28" s="1"/>
      <c r="F28" s="3"/>
      <c r="G28" s="3"/>
    </row>
    <row r="29" spans="1:7" ht="30" customHeight="1">
      <c r="A29" s="16">
        <v>2321</v>
      </c>
      <c r="B29" s="49" t="s">
        <v>16</v>
      </c>
      <c r="C29" s="18">
        <v>500</v>
      </c>
      <c r="D29" s="19"/>
      <c r="E29" s="1"/>
      <c r="F29" s="3"/>
      <c r="G29" s="3"/>
    </row>
    <row r="30" spans="1:7" ht="30" customHeight="1">
      <c r="A30" s="16">
        <v>3314</v>
      </c>
      <c r="B30" s="49" t="s">
        <v>17</v>
      </c>
      <c r="C30" s="18">
        <v>2</v>
      </c>
      <c r="D30" s="19"/>
      <c r="E30" s="1"/>
      <c r="F30" s="3"/>
      <c r="G30" s="3"/>
    </row>
    <row r="31" spans="1:7" ht="30" customHeight="1">
      <c r="A31" s="16">
        <v>3399</v>
      </c>
      <c r="B31" s="49" t="s">
        <v>140</v>
      </c>
      <c r="C31" s="18">
        <v>50</v>
      </c>
      <c r="D31" s="19"/>
      <c r="E31" s="1"/>
      <c r="F31" s="3"/>
      <c r="G31" s="3"/>
    </row>
    <row r="32" spans="1:7" ht="30" customHeight="1">
      <c r="A32" s="16">
        <v>3612</v>
      </c>
      <c r="B32" s="49" t="s">
        <v>18</v>
      </c>
      <c r="C32" s="18">
        <v>300</v>
      </c>
      <c r="D32" s="19"/>
      <c r="E32" s="1"/>
      <c r="F32" s="3"/>
      <c r="G32" s="3"/>
    </row>
    <row r="33" spans="1:7" ht="30" customHeight="1">
      <c r="A33" s="16">
        <v>3613</v>
      </c>
      <c r="B33" s="49" t="s">
        <v>19</v>
      </c>
      <c r="C33" s="18">
        <v>200</v>
      </c>
      <c r="D33" s="19"/>
      <c r="E33" s="1"/>
      <c r="F33" s="3"/>
      <c r="G33" s="3"/>
    </row>
    <row r="34" spans="1:7" ht="30" customHeight="1">
      <c r="A34" s="16">
        <v>3632</v>
      </c>
      <c r="B34" s="49" t="s">
        <v>73</v>
      </c>
      <c r="C34" s="18">
        <v>2</v>
      </c>
      <c r="D34" s="19"/>
      <c r="E34" s="1"/>
      <c r="F34" s="3"/>
      <c r="G34" s="3"/>
    </row>
    <row r="35" spans="1:7" ht="30" customHeight="1">
      <c r="A35" s="16">
        <v>3639</v>
      </c>
      <c r="B35" s="49" t="s">
        <v>74</v>
      </c>
      <c r="C35" s="18">
        <v>154.18</v>
      </c>
      <c r="D35" s="19" t="s">
        <v>154</v>
      </c>
      <c r="E35" s="1"/>
      <c r="F35" s="3"/>
      <c r="G35" s="3"/>
    </row>
    <row r="36" spans="1:7" ht="30" customHeight="1">
      <c r="A36" s="16">
        <v>3722</v>
      </c>
      <c r="B36" s="49" t="s">
        <v>80</v>
      </c>
      <c r="C36" s="18">
        <v>112</v>
      </c>
      <c r="D36" s="19"/>
      <c r="E36" s="1"/>
      <c r="F36" s="3"/>
      <c r="G36" s="3"/>
    </row>
    <row r="37" spans="1:7" ht="30" customHeight="1">
      <c r="A37" s="16">
        <v>3725</v>
      </c>
      <c r="B37" s="49" t="s">
        <v>61</v>
      </c>
      <c r="C37" s="18">
        <v>146</v>
      </c>
      <c r="D37" s="19"/>
      <c r="E37" s="1"/>
      <c r="F37" s="3"/>
      <c r="G37" s="3"/>
    </row>
    <row r="38" spans="1:7" ht="30" customHeight="1">
      <c r="A38" s="16">
        <v>6171</v>
      </c>
      <c r="B38" s="49" t="s">
        <v>143</v>
      </c>
      <c r="C38" s="18">
        <v>30</v>
      </c>
      <c r="D38" s="19"/>
      <c r="E38" s="1"/>
      <c r="F38" s="3"/>
      <c r="G38" s="3"/>
    </row>
    <row r="39" spans="1:7" ht="30" customHeight="1" thickBot="1">
      <c r="A39" s="36">
        <v>6310</v>
      </c>
      <c r="B39" s="50" t="s">
        <v>20</v>
      </c>
      <c r="C39" s="37">
        <v>30</v>
      </c>
      <c r="D39" s="51">
        <f>SUM(C28:C39)</f>
        <v>1528.68</v>
      </c>
      <c r="E39" s="1"/>
      <c r="F39" s="3"/>
      <c r="G39" s="3"/>
    </row>
    <row r="40" spans="1:7" ht="30" customHeight="1" thickBot="1">
      <c r="A40" s="52"/>
      <c r="B40" s="53" t="s">
        <v>171</v>
      </c>
      <c r="C40" s="54"/>
      <c r="D40" s="29">
        <f>SUM(D28:D39)</f>
        <v>1528.68</v>
      </c>
      <c r="E40" s="1"/>
      <c r="F40" s="3"/>
      <c r="G40" s="3"/>
    </row>
    <row r="41" spans="1:7" ht="30" customHeight="1" thickBot="1">
      <c r="A41" s="55"/>
      <c r="B41" s="56" t="s">
        <v>21</v>
      </c>
      <c r="C41" s="57"/>
      <c r="D41" s="58">
        <f>D40+D25</f>
        <v>11958.503</v>
      </c>
      <c r="E41" s="1"/>
      <c r="F41" s="3"/>
      <c r="G41" s="3"/>
    </row>
    <row r="42" spans="1:7" ht="24.75" customHeight="1">
      <c r="A42" s="3"/>
      <c r="B42" s="4"/>
      <c r="C42" s="2"/>
      <c r="D42" s="3"/>
      <c r="E42" s="1"/>
      <c r="F42" s="3"/>
      <c r="G42" s="3"/>
    </row>
    <row r="43" spans="1:7" ht="24.75" customHeight="1">
      <c r="A43" s="3"/>
      <c r="B43" s="4"/>
      <c r="C43" s="2"/>
      <c r="D43" s="3"/>
      <c r="E43" s="1"/>
      <c r="F43" s="3"/>
      <c r="G43" s="3"/>
    </row>
    <row r="44" spans="1:7" s="62" customFormat="1" ht="30" customHeight="1" thickBot="1">
      <c r="A44" s="59" t="s">
        <v>172</v>
      </c>
      <c r="B44" s="60"/>
      <c r="C44" s="61"/>
      <c r="D44" s="61"/>
      <c r="E44" s="59"/>
      <c r="F44" s="61"/>
      <c r="G44" s="61"/>
    </row>
    <row r="45" spans="1:7" s="62" customFormat="1" ht="30" customHeight="1" thickBot="1">
      <c r="A45" s="63"/>
      <c r="B45" s="64"/>
      <c r="C45" s="65" t="s">
        <v>22</v>
      </c>
      <c r="D45" s="66" t="s">
        <v>50</v>
      </c>
      <c r="E45" s="67" t="s">
        <v>51</v>
      </c>
      <c r="F45" s="61"/>
      <c r="G45" s="61"/>
    </row>
    <row r="46" spans="1:7" s="62" customFormat="1" ht="30" customHeight="1">
      <c r="A46" s="231">
        <v>2212</v>
      </c>
      <c r="B46" s="68" t="s">
        <v>100</v>
      </c>
      <c r="C46" s="69"/>
      <c r="D46" s="70"/>
      <c r="E46" s="71" t="s">
        <v>33</v>
      </c>
      <c r="F46" s="61"/>
      <c r="G46" s="61"/>
    </row>
    <row r="47" spans="1:7" s="62" customFormat="1" ht="30" customHeight="1">
      <c r="A47" s="232"/>
      <c r="B47" s="73" t="s">
        <v>124</v>
      </c>
      <c r="C47" s="74">
        <v>10</v>
      </c>
      <c r="D47" s="75"/>
      <c r="E47" s="76"/>
      <c r="F47" s="61"/>
      <c r="G47" s="61"/>
    </row>
    <row r="48" spans="1:7" s="62" customFormat="1" ht="30" customHeight="1">
      <c r="A48" s="232"/>
      <c r="B48" s="73" t="s">
        <v>101</v>
      </c>
      <c r="C48" s="74">
        <v>200</v>
      </c>
      <c r="D48" s="75"/>
      <c r="E48" s="77"/>
      <c r="F48" s="61"/>
      <c r="G48" s="61"/>
    </row>
    <row r="49" spans="1:7" s="62" customFormat="1" ht="30" customHeight="1">
      <c r="A49" s="232"/>
      <c r="B49" s="78" t="s">
        <v>102</v>
      </c>
      <c r="C49" s="79">
        <v>150</v>
      </c>
      <c r="D49" s="80" t="s">
        <v>13</v>
      </c>
      <c r="E49" s="77"/>
      <c r="F49" s="61"/>
      <c r="G49" s="61"/>
    </row>
    <row r="50" spans="1:7" s="62" customFormat="1" ht="30" customHeight="1">
      <c r="A50" s="232"/>
      <c r="B50" s="81" t="s">
        <v>121</v>
      </c>
      <c r="C50" s="82">
        <v>50</v>
      </c>
      <c r="D50" s="83"/>
      <c r="E50" s="84"/>
      <c r="F50" s="61"/>
      <c r="G50" s="61"/>
    </row>
    <row r="51" spans="1:7" s="62" customFormat="1" ht="30" customHeight="1">
      <c r="A51" s="232"/>
      <c r="B51" s="85" t="s">
        <v>103</v>
      </c>
      <c r="C51" s="82"/>
      <c r="D51" s="86">
        <v>105</v>
      </c>
      <c r="E51" s="84"/>
      <c r="F51" s="61"/>
      <c r="G51" s="61"/>
    </row>
    <row r="52" spans="1:7" s="62" customFormat="1" ht="30" customHeight="1" thickBot="1">
      <c r="A52" s="232"/>
      <c r="B52" s="85"/>
      <c r="C52" s="87"/>
      <c r="D52" s="86"/>
      <c r="E52" s="84">
        <f>SUM(C46:D52)</f>
        <v>515</v>
      </c>
      <c r="F52" s="61"/>
      <c r="G52" s="61"/>
    </row>
    <row r="53" spans="1:7" s="62" customFormat="1" ht="30" customHeight="1">
      <c r="A53" s="226">
        <v>2219</v>
      </c>
      <c r="B53" s="88" t="s">
        <v>173</v>
      </c>
      <c r="C53" s="89" t="s">
        <v>33</v>
      </c>
      <c r="D53" s="89"/>
      <c r="E53" s="90"/>
      <c r="F53" s="61"/>
      <c r="G53" s="61"/>
    </row>
    <row r="54" spans="1:7" s="62" customFormat="1" ht="30" customHeight="1">
      <c r="A54" s="227"/>
      <c r="B54" s="92" t="s">
        <v>125</v>
      </c>
      <c r="C54" s="93">
        <v>1</v>
      </c>
      <c r="D54" s="93"/>
      <c r="E54" s="77"/>
      <c r="F54" s="61"/>
      <c r="G54" s="61"/>
    </row>
    <row r="55" spans="1:7" s="62" customFormat="1" ht="30" customHeight="1">
      <c r="A55" s="227"/>
      <c r="B55" s="92" t="s">
        <v>92</v>
      </c>
      <c r="C55" s="93">
        <v>70</v>
      </c>
      <c r="D55" s="93"/>
      <c r="E55" s="77"/>
      <c r="F55" s="61"/>
      <c r="G55" s="61"/>
    </row>
    <row r="56" spans="1:7" s="62" customFormat="1" ht="30" customHeight="1">
      <c r="A56" s="227"/>
      <c r="B56" s="92" t="s">
        <v>133</v>
      </c>
      <c r="C56" s="93"/>
      <c r="D56" s="93"/>
      <c r="E56" s="77"/>
      <c r="F56" s="61"/>
      <c r="G56" s="61"/>
    </row>
    <row r="57" spans="1:7" s="62" customFormat="1" ht="30" customHeight="1">
      <c r="A57" s="227"/>
      <c r="B57" s="92" t="s">
        <v>144</v>
      </c>
      <c r="C57" s="94"/>
      <c r="D57" s="94">
        <v>950</v>
      </c>
      <c r="E57" s="77"/>
      <c r="F57" s="61"/>
      <c r="G57" s="61"/>
    </row>
    <row r="58" spans="1:7" s="62" customFormat="1" ht="30" customHeight="1">
      <c r="A58" s="91"/>
      <c r="B58" s="95" t="s">
        <v>155</v>
      </c>
      <c r="C58" s="87"/>
      <c r="D58" s="87">
        <v>11</v>
      </c>
      <c r="E58" s="84"/>
      <c r="F58" s="61"/>
      <c r="G58" s="61"/>
    </row>
    <row r="59" spans="1:7" s="62" customFormat="1" ht="30" customHeight="1">
      <c r="A59" s="91"/>
      <c r="B59" s="95" t="s">
        <v>156</v>
      </c>
      <c r="C59" s="87"/>
      <c r="D59" s="87">
        <v>32</v>
      </c>
      <c r="E59" s="84"/>
      <c r="F59" s="61"/>
      <c r="G59" s="61"/>
    </row>
    <row r="60" spans="1:7" s="62" customFormat="1" ht="30" customHeight="1" thickBot="1">
      <c r="A60" s="91"/>
      <c r="B60" s="96" t="s">
        <v>145</v>
      </c>
      <c r="C60" s="87"/>
      <c r="D60" s="87">
        <v>570</v>
      </c>
      <c r="E60" s="97">
        <f>SUM(C54:D60)</f>
        <v>1634</v>
      </c>
      <c r="F60" s="61"/>
      <c r="G60" s="61"/>
    </row>
    <row r="61" spans="1:7" s="62" customFormat="1" ht="30" customHeight="1" thickBot="1">
      <c r="A61" s="98" t="s">
        <v>23</v>
      </c>
      <c r="B61" s="99" t="s">
        <v>68</v>
      </c>
      <c r="C61" s="100">
        <v>100</v>
      </c>
      <c r="D61" s="100"/>
      <c r="E61" s="101">
        <f>SUM(C61:D61)</f>
        <v>100</v>
      </c>
      <c r="F61" s="61"/>
      <c r="G61" s="61"/>
    </row>
    <row r="62" spans="1:7" s="62" customFormat="1" ht="30" customHeight="1" thickBot="1">
      <c r="A62" s="72">
        <v>2310</v>
      </c>
      <c r="B62" s="102" t="s">
        <v>174</v>
      </c>
      <c r="C62" s="103"/>
      <c r="D62" s="104" t="s">
        <v>33</v>
      </c>
      <c r="E62" s="105">
        <f>SUM(C62:D62)</f>
        <v>0</v>
      </c>
      <c r="F62" s="61"/>
      <c r="G62" s="61"/>
    </row>
    <row r="63" spans="1:7" s="62" customFormat="1" ht="30" customHeight="1">
      <c r="A63" s="231" t="s">
        <v>24</v>
      </c>
      <c r="B63" s="106" t="s">
        <v>25</v>
      </c>
      <c r="C63" s="89"/>
      <c r="D63" s="70"/>
      <c r="E63" s="90"/>
      <c r="F63" s="61"/>
      <c r="G63" s="61"/>
    </row>
    <row r="64" spans="1:7" s="62" customFormat="1" ht="30" customHeight="1">
      <c r="A64" s="232"/>
      <c r="B64" s="107" t="s">
        <v>66</v>
      </c>
      <c r="C64" s="108">
        <v>25</v>
      </c>
      <c r="D64" s="80"/>
      <c r="E64" s="77"/>
      <c r="F64" s="61"/>
      <c r="G64" s="61"/>
    </row>
    <row r="65" spans="1:7" s="62" customFormat="1" ht="30" customHeight="1">
      <c r="A65" s="232"/>
      <c r="B65" s="109" t="s">
        <v>126</v>
      </c>
      <c r="C65" s="93">
        <v>30</v>
      </c>
      <c r="D65" s="110"/>
      <c r="E65" s="111" t="s">
        <v>52</v>
      </c>
      <c r="F65" s="61"/>
      <c r="G65" s="61"/>
    </row>
    <row r="66" spans="1:7" s="62" customFormat="1" ht="30" customHeight="1">
      <c r="A66" s="232"/>
      <c r="B66" s="112" t="s">
        <v>138</v>
      </c>
      <c r="C66" s="113">
        <v>600</v>
      </c>
      <c r="D66" s="86"/>
      <c r="E66" s="114"/>
      <c r="F66" s="61"/>
      <c r="G66" s="61"/>
    </row>
    <row r="67" spans="1:7" s="62" customFormat="1" ht="30" customHeight="1" thickBot="1">
      <c r="A67" s="232"/>
      <c r="B67" s="112"/>
      <c r="C67" s="113"/>
      <c r="D67" s="86"/>
      <c r="E67" s="114">
        <f>SUM(C64:D67)</f>
        <v>655</v>
      </c>
      <c r="F67" s="61"/>
      <c r="G67" s="61"/>
    </row>
    <row r="68" spans="1:7" s="62" customFormat="1" ht="30" customHeight="1">
      <c r="A68" s="226">
        <v>2333</v>
      </c>
      <c r="B68" s="88" t="s">
        <v>56</v>
      </c>
      <c r="C68" s="70" t="s">
        <v>33</v>
      </c>
      <c r="D68" s="69"/>
      <c r="E68" s="115"/>
      <c r="F68" s="61"/>
      <c r="G68" s="61"/>
    </row>
    <row r="69" spans="1:7" s="62" customFormat="1" ht="30" customHeight="1">
      <c r="A69" s="227"/>
      <c r="B69" s="116" t="s">
        <v>139</v>
      </c>
      <c r="C69" s="75"/>
      <c r="D69" s="74">
        <v>550</v>
      </c>
      <c r="E69" s="117"/>
      <c r="F69" s="61"/>
      <c r="G69" s="61"/>
    </row>
    <row r="70" spans="1:7" s="62" customFormat="1" ht="30" customHeight="1">
      <c r="A70" s="227"/>
      <c r="B70" s="118" t="s">
        <v>104</v>
      </c>
      <c r="C70" s="83" t="s">
        <v>33</v>
      </c>
      <c r="D70" s="82">
        <v>5</v>
      </c>
      <c r="E70" s="119"/>
      <c r="F70" s="61"/>
      <c r="G70" s="61"/>
    </row>
    <row r="71" spans="1:7" s="62" customFormat="1" ht="30" customHeight="1" thickBot="1">
      <c r="A71" s="228"/>
      <c r="B71" s="120"/>
      <c r="C71" s="121"/>
      <c r="D71" s="122"/>
      <c r="E71" s="123">
        <f>SUM(D68:D71)</f>
        <v>555</v>
      </c>
      <c r="F71" s="61"/>
      <c r="G71" s="61"/>
    </row>
    <row r="72" spans="1:7" s="62" customFormat="1" ht="30" customHeight="1">
      <c r="A72" s="232">
        <v>3113</v>
      </c>
      <c r="B72" s="124" t="s">
        <v>127</v>
      </c>
      <c r="C72" s="74"/>
      <c r="D72" s="75"/>
      <c r="E72" s="76" t="s">
        <v>33</v>
      </c>
      <c r="F72" s="61"/>
      <c r="G72" s="61"/>
    </row>
    <row r="73" spans="1:7" s="62" customFormat="1" ht="30" customHeight="1">
      <c r="A73" s="232"/>
      <c r="B73" s="125" t="s">
        <v>161</v>
      </c>
      <c r="C73" s="74"/>
      <c r="D73" s="75">
        <v>15</v>
      </c>
      <c r="E73" s="76"/>
      <c r="F73" s="61"/>
      <c r="G73" s="61"/>
    </row>
    <row r="74" spans="1:7" s="62" customFormat="1" ht="30" customHeight="1">
      <c r="A74" s="232"/>
      <c r="B74" s="125"/>
      <c r="C74" s="74"/>
      <c r="D74" s="75"/>
      <c r="E74" s="76"/>
      <c r="F74" s="61"/>
      <c r="G74" s="61"/>
    </row>
    <row r="75" spans="1:7" s="62" customFormat="1" ht="30" customHeight="1">
      <c r="A75" s="232"/>
      <c r="B75" s="124" t="s">
        <v>146</v>
      </c>
      <c r="C75" s="79"/>
      <c r="D75" s="80"/>
      <c r="E75" s="111"/>
      <c r="F75" s="61"/>
      <c r="G75" s="61"/>
    </row>
    <row r="76" spans="1:7" s="62" customFormat="1" ht="30" customHeight="1">
      <c r="A76" s="232"/>
      <c r="B76" s="124" t="s">
        <v>147</v>
      </c>
      <c r="C76" s="108">
        <v>1750</v>
      </c>
      <c r="D76" s="80"/>
      <c r="E76" s="111" t="s">
        <v>53</v>
      </c>
      <c r="F76" s="61"/>
      <c r="G76" s="61"/>
    </row>
    <row r="77" spans="1:7" s="62" customFormat="1" ht="30" customHeight="1" thickBot="1">
      <c r="A77" s="233"/>
      <c r="B77" s="127"/>
      <c r="C77" s="128"/>
      <c r="D77" s="129"/>
      <c r="E77" s="130">
        <f>SUM(C72:D77)</f>
        <v>1765</v>
      </c>
      <c r="F77" s="61"/>
      <c r="G77" s="61"/>
    </row>
    <row r="78" spans="1:7" s="62" customFormat="1" ht="30" customHeight="1">
      <c r="A78" s="242" t="s">
        <v>26</v>
      </c>
      <c r="B78" s="131" t="s">
        <v>27</v>
      </c>
      <c r="C78" s="132"/>
      <c r="D78" s="133"/>
      <c r="E78" s="90"/>
      <c r="F78" s="61"/>
      <c r="G78" s="61"/>
    </row>
    <row r="79" spans="1:7" s="62" customFormat="1" ht="30" customHeight="1">
      <c r="A79" s="243"/>
      <c r="B79" s="78" t="s">
        <v>28</v>
      </c>
      <c r="C79" s="79">
        <v>26</v>
      </c>
      <c r="D79" s="134"/>
      <c r="E79" s="77"/>
      <c r="F79" s="61"/>
      <c r="G79" s="61"/>
    </row>
    <row r="80" spans="1:7" s="62" customFormat="1" ht="30" customHeight="1" thickBot="1">
      <c r="A80" s="244"/>
      <c r="B80" s="135" t="s">
        <v>168</v>
      </c>
      <c r="C80" s="136">
        <v>35</v>
      </c>
      <c r="D80" s="137"/>
      <c r="E80" s="97">
        <f>SUM(C79:C80)</f>
        <v>61</v>
      </c>
      <c r="F80" s="61"/>
      <c r="G80" s="61"/>
    </row>
    <row r="81" spans="1:7" s="62" customFormat="1" ht="30" customHeight="1">
      <c r="A81" s="242">
        <v>3319</v>
      </c>
      <c r="B81" s="68" t="s">
        <v>84</v>
      </c>
      <c r="C81" s="69"/>
      <c r="D81" s="70"/>
      <c r="E81" s="90"/>
      <c r="F81" s="61"/>
      <c r="G81" s="61"/>
    </row>
    <row r="82" spans="1:7" s="62" customFormat="1" ht="30" customHeight="1" thickBot="1">
      <c r="A82" s="243"/>
      <c r="B82" s="81" t="s">
        <v>83</v>
      </c>
      <c r="C82" s="82">
        <v>15</v>
      </c>
      <c r="D82" s="83"/>
      <c r="E82" s="84">
        <f>SUM(C81:D82)</f>
        <v>15</v>
      </c>
      <c r="F82" s="61"/>
      <c r="G82" s="61"/>
    </row>
    <row r="83" spans="1:7" s="62" customFormat="1" ht="30" customHeight="1">
      <c r="A83" s="231" t="s">
        <v>29</v>
      </c>
      <c r="B83" s="138" t="s">
        <v>30</v>
      </c>
      <c r="C83" s="139" t="s">
        <v>33</v>
      </c>
      <c r="D83" s="69" t="s">
        <v>33</v>
      </c>
      <c r="E83" s="115" t="s">
        <v>33</v>
      </c>
      <c r="F83" s="61"/>
      <c r="G83" s="61"/>
    </row>
    <row r="84" spans="1:7" s="62" customFormat="1" ht="30" customHeight="1">
      <c r="A84" s="232"/>
      <c r="B84" s="140" t="s">
        <v>81</v>
      </c>
      <c r="C84" s="141">
        <v>5</v>
      </c>
      <c r="D84" s="79"/>
      <c r="E84" s="119"/>
      <c r="F84" s="61"/>
      <c r="G84" s="61"/>
    </row>
    <row r="85" spans="1:7" s="62" customFormat="1" ht="30" customHeight="1">
      <c r="A85" s="232"/>
      <c r="B85" s="142" t="s">
        <v>114</v>
      </c>
      <c r="C85" s="143">
        <v>70</v>
      </c>
      <c r="D85" s="94"/>
      <c r="E85" s="119"/>
      <c r="F85" s="61"/>
      <c r="G85" s="61"/>
    </row>
    <row r="86" spans="1:7" s="62" customFormat="1" ht="30" customHeight="1">
      <c r="A86" s="232"/>
      <c r="B86" s="144"/>
      <c r="C86" s="145"/>
      <c r="D86" s="87"/>
      <c r="E86" s="146"/>
      <c r="F86" s="61"/>
      <c r="G86" s="61"/>
    </row>
    <row r="87" spans="1:7" s="62" customFormat="1" ht="30" customHeight="1">
      <c r="A87" s="232"/>
      <c r="B87" s="147" t="s">
        <v>122</v>
      </c>
      <c r="C87" s="145"/>
      <c r="D87" s="87"/>
      <c r="E87" s="146"/>
      <c r="F87" s="61"/>
      <c r="G87" s="61"/>
    </row>
    <row r="88" spans="1:7" s="62" customFormat="1" ht="30" customHeight="1">
      <c r="A88" s="232"/>
      <c r="B88" s="142" t="s">
        <v>148</v>
      </c>
      <c r="C88" s="143"/>
      <c r="D88" s="94">
        <v>100</v>
      </c>
      <c r="E88" s="119"/>
      <c r="F88" s="61"/>
      <c r="G88" s="61"/>
    </row>
    <row r="89" spans="1:7" s="62" customFormat="1" ht="30" customHeight="1">
      <c r="A89" s="232"/>
      <c r="B89" s="144" t="s">
        <v>149</v>
      </c>
      <c r="C89" s="145"/>
      <c r="D89" s="94">
        <v>75.6</v>
      </c>
      <c r="E89" s="146"/>
      <c r="F89" s="61"/>
      <c r="G89" s="61"/>
    </row>
    <row r="90" spans="1:7" s="62" customFormat="1" ht="30" customHeight="1" thickBot="1">
      <c r="A90" s="233"/>
      <c r="B90" s="144" t="s">
        <v>157</v>
      </c>
      <c r="C90" s="148"/>
      <c r="D90" s="149">
        <v>29</v>
      </c>
      <c r="E90" s="123">
        <f>SUM(C84:D90)</f>
        <v>279.6</v>
      </c>
      <c r="F90" s="61"/>
      <c r="G90" s="61"/>
    </row>
    <row r="91" spans="1:7" s="62" customFormat="1" ht="30" customHeight="1" thickBot="1">
      <c r="A91" s="63">
        <v>3341</v>
      </c>
      <c r="B91" s="150" t="s">
        <v>31</v>
      </c>
      <c r="C91" s="100">
        <v>60</v>
      </c>
      <c r="D91" s="151"/>
      <c r="E91" s="152">
        <f>SUM(C91:D91)</f>
        <v>60</v>
      </c>
      <c r="F91" s="61"/>
      <c r="G91" s="61"/>
    </row>
    <row r="92" spans="1:7" s="62" customFormat="1" ht="30" customHeight="1">
      <c r="A92" s="231">
        <v>3392</v>
      </c>
      <c r="B92" s="68" t="s">
        <v>32</v>
      </c>
      <c r="C92" s="69"/>
      <c r="D92" s="70"/>
      <c r="E92" s="90" t="s">
        <v>33</v>
      </c>
      <c r="F92" s="61"/>
      <c r="G92" s="61"/>
    </row>
    <row r="93" spans="1:7" s="62" customFormat="1" ht="30" customHeight="1">
      <c r="A93" s="232"/>
      <c r="B93" s="78" t="s">
        <v>93</v>
      </c>
      <c r="C93" s="79">
        <v>53</v>
      </c>
      <c r="D93" s="80"/>
      <c r="E93" s="77"/>
      <c r="F93" s="61"/>
      <c r="G93" s="61"/>
    </row>
    <row r="94" spans="1:7" s="62" customFormat="1" ht="30" customHeight="1" thickBot="1">
      <c r="A94" s="233"/>
      <c r="B94" s="127" t="s">
        <v>77</v>
      </c>
      <c r="C94" s="153">
        <v>56</v>
      </c>
      <c r="D94" s="129"/>
      <c r="E94" s="97">
        <f>SUM(C92:D94)</f>
        <v>109</v>
      </c>
      <c r="F94" s="61"/>
      <c r="G94" s="61"/>
    </row>
    <row r="95" spans="1:7" s="62" customFormat="1" ht="30" customHeight="1">
      <c r="A95" s="236">
        <v>3399</v>
      </c>
      <c r="B95" s="154" t="s">
        <v>175</v>
      </c>
      <c r="C95" s="69"/>
      <c r="D95" s="69" t="s">
        <v>33</v>
      </c>
      <c r="E95" s="115"/>
      <c r="F95" s="61"/>
      <c r="G95" s="61"/>
    </row>
    <row r="96" spans="1:7" s="62" customFormat="1" ht="30" customHeight="1">
      <c r="A96" s="237"/>
      <c r="B96" s="155" t="s">
        <v>150</v>
      </c>
      <c r="C96" s="79">
        <v>3.4</v>
      </c>
      <c r="D96" s="79"/>
      <c r="E96" s="119"/>
      <c r="F96" s="61"/>
      <c r="G96" s="61"/>
    </row>
    <row r="97" spans="1:7" s="62" customFormat="1" ht="30" customHeight="1">
      <c r="A97" s="237"/>
      <c r="B97" s="155" t="s">
        <v>132</v>
      </c>
      <c r="C97" s="79">
        <v>20</v>
      </c>
      <c r="D97" s="79"/>
      <c r="E97" s="119"/>
      <c r="F97" s="61"/>
      <c r="G97" s="61"/>
    </row>
    <row r="98" spans="1:7" s="62" customFormat="1" ht="30" customHeight="1">
      <c r="A98" s="237"/>
      <c r="B98" s="155" t="s">
        <v>118</v>
      </c>
      <c r="C98" s="79">
        <v>20</v>
      </c>
      <c r="D98" s="79" t="s">
        <v>33</v>
      </c>
      <c r="E98" s="156" t="s">
        <v>33</v>
      </c>
      <c r="F98" s="61"/>
      <c r="G98" s="61"/>
    </row>
    <row r="99" spans="1:7" s="62" customFormat="1" ht="30" customHeight="1">
      <c r="A99" s="237"/>
      <c r="B99" s="155" t="s">
        <v>116</v>
      </c>
      <c r="C99" s="108">
        <v>25</v>
      </c>
      <c r="D99" s="93"/>
      <c r="E99" s="156"/>
      <c r="F99" s="61"/>
      <c r="G99" s="61"/>
    </row>
    <row r="100" spans="1:7" s="62" customFormat="1" ht="30" customHeight="1">
      <c r="A100" s="237"/>
      <c r="B100" s="155" t="s">
        <v>115</v>
      </c>
      <c r="C100" s="108">
        <v>12.7</v>
      </c>
      <c r="D100" s="108"/>
      <c r="E100" s="156"/>
      <c r="F100" s="61"/>
      <c r="G100" s="61"/>
    </row>
    <row r="101" spans="1:7" s="62" customFormat="1" ht="30" customHeight="1">
      <c r="A101" s="237"/>
      <c r="B101" s="155" t="s">
        <v>117</v>
      </c>
      <c r="C101" s="79">
        <v>25</v>
      </c>
      <c r="D101" s="79"/>
      <c r="E101" s="156"/>
      <c r="F101" s="61"/>
      <c r="G101" s="61"/>
    </row>
    <row r="102" spans="1:7" s="62" customFormat="1" ht="30" customHeight="1">
      <c r="A102" s="237"/>
      <c r="B102" s="155" t="s">
        <v>162</v>
      </c>
      <c r="C102" s="79">
        <v>5</v>
      </c>
      <c r="D102" s="79"/>
      <c r="E102" s="156"/>
      <c r="F102" s="61"/>
      <c r="G102" s="61"/>
    </row>
    <row r="103" spans="1:7" s="62" customFormat="1" ht="30" customHeight="1">
      <c r="A103" s="237"/>
      <c r="B103" s="155" t="s">
        <v>164</v>
      </c>
      <c r="C103" s="79">
        <v>13.5</v>
      </c>
      <c r="D103" s="79"/>
      <c r="E103" s="156"/>
      <c r="F103" s="61"/>
      <c r="G103" s="61"/>
    </row>
    <row r="104" spans="1:7" s="62" customFormat="1" ht="30" customHeight="1">
      <c r="A104" s="237"/>
      <c r="B104" s="155" t="s">
        <v>163</v>
      </c>
      <c r="C104" s="79">
        <v>10</v>
      </c>
      <c r="D104" s="79"/>
      <c r="E104" s="156"/>
      <c r="F104" s="61"/>
      <c r="G104" s="61"/>
    </row>
    <row r="105" spans="1:7" s="62" customFormat="1" ht="30" customHeight="1">
      <c r="A105" s="237"/>
      <c r="B105" s="155" t="s">
        <v>119</v>
      </c>
      <c r="C105" s="79">
        <v>13</v>
      </c>
      <c r="D105" s="79"/>
      <c r="E105" s="156"/>
      <c r="F105" s="61"/>
      <c r="G105" s="61"/>
    </row>
    <row r="106" spans="1:7" s="62" customFormat="1" ht="30" customHeight="1">
      <c r="A106" s="237"/>
      <c r="B106" s="155" t="s">
        <v>165</v>
      </c>
      <c r="C106" s="79">
        <v>10</v>
      </c>
      <c r="D106" s="79"/>
      <c r="E106" s="156"/>
      <c r="F106" s="61"/>
      <c r="G106" s="61"/>
    </row>
    <row r="107" spans="1:7" s="62" customFormat="1" ht="30" customHeight="1" thickBot="1">
      <c r="A107" s="238"/>
      <c r="B107" s="157" t="s">
        <v>120</v>
      </c>
      <c r="C107" s="122">
        <v>75</v>
      </c>
      <c r="D107" s="122"/>
      <c r="E107" s="158">
        <f>SUM(C96:C107)</f>
        <v>232.60000000000002</v>
      </c>
      <c r="F107" s="61"/>
      <c r="G107" s="61"/>
    </row>
    <row r="108" spans="1:7" s="62" customFormat="1" ht="30" customHeight="1">
      <c r="A108" s="239" t="s">
        <v>34</v>
      </c>
      <c r="B108" s="68" t="s">
        <v>35</v>
      </c>
      <c r="C108" s="69"/>
      <c r="D108" s="70"/>
      <c r="E108" s="90"/>
      <c r="F108" s="61"/>
      <c r="G108" s="61"/>
    </row>
    <row r="109" spans="1:7" s="62" customFormat="1" ht="30" customHeight="1">
      <c r="A109" s="240"/>
      <c r="B109" s="78" t="s">
        <v>36</v>
      </c>
      <c r="C109" s="79">
        <v>130</v>
      </c>
      <c r="D109" s="110"/>
      <c r="E109" s="77"/>
      <c r="F109" s="61"/>
      <c r="G109" s="61"/>
    </row>
    <row r="110" spans="1:7" s="62" customFormat="1" ht="30" customHeight="1" thickBot="1">
      <c r="A110" s="241"/>
      <c r="B110" s="135" t="s">
        <v>37</v>
      </c>
      <c r="C110" s="122">
        <v>8</v>
      </c>
      <c r="D110" s="121" t="s">
        <v>33</v>
      </c>
      <c r="E110" s="97">
        <f>SUM(C108:D110)</f>
        <v>138</v>
      </c>
      <c r="F110" s="61"/>
      <c r="G110" s="61"/>
    </row>
    <row r="111" spans="1:7" s="62" customFormat="1" ht="30" customHeight="1">
      <c r="A111" s="231">
        <v>3421</v>
      </c>
      <c r="B111" s="138" t="s">
        <v>128</v>
      </c>
      <c r="C111" s="69"/>
      <c r="D111" s="133"/>
      <c r="E111" s="90"/>
      <c r="F111" s="61"/>
      <c r="G111" s="61"/>
    </row>
    <row r="112" spans="1:7" s="62" customFormat="1" ht="30" customHeight="1">
      <c r="A112" s="232"/>
      <c r="B112" s="140" t="s">
        <v>134</v>
      </c>
      <c r="C112" s="79"/>
      <c r="D112" s="110">
        <v>900</v>
      </c>
      <c r="E112" s="77"/>
      <c r="F112" s="61"/>
      <c r="G112" s="61"/>
    </row>
    <row r="113" spans="1:7" s="62" customFormat="1" ht="30" customHeight="1">
      <c r="A113" s="232"/>
      <c r="B113" s="161"/>
      <c r="C113" s="82"/>
      <c r="D113" s="86"/>
      <c r="E113" s="84"/>
      <c r="F113" s="61"/>
      <c r="G113" s="61"/>
    </row>
    <row r="114" spans="1:7" s="62" customFormat="1" ht="30" customHeight="1" thickBot="1">
      <c r="A114" s="233"/>
      <c r="B114" s="161"/>
      <c r="C114" s="82"/>
      <c r="D114" s="86"/>
      <c r="E114" s="84">
        <f>SUM(D112:D114)</f>
        <v>900</v>
      </c>
      <c r="F114" s="61"/>
      <c r="G114" s="61"/>
    </row>
    <row r="115" spans="1:7" s="62" customFormat="1" ht="30" customHeight="1">
      <c r="A115" s="226">
        <v>3429</v>
      </c>
      <c r="B115" s="68" t="s">
        <v>105</v>
      </c>
      <c r="C115" s="162"/>
      <c r="D115" s="69"/>
      <c r="E115" s="90"/>
      <c r="F115" s="61"/>
      <c r="G115" s="61"/>
    </row>
    <row r="116" spans="1:7" s="62" customFormat="1" ht="30" customHeight="1">
      <c r="A116" s="227"/>
      <c r="B116" s="163" t="s">
        <v>176</v>
      </c>
      <c r="C116" s="143">
        <v>30</v>
      </c>
      <c r="D116" s="79"/>
      <c r="E116" s="77"/>
      <c r="F116" s="61"/>
      <c r="G116" s="61"/>
    </row>
    <row r="117" spans="1:7" s="62" customFormat="1" ht="30" customHeight="1" thickBot="1">
      <c r="A117" s="228"/>
      <c r="B117" s="135" t="s">
        <v>123</v>
      </c>
      <c r="C117" s="148">
        <v>0</v>
      </c>
      <c r="D117" s="122"/>
      <c r="E117" s="97">
        <f>SUM(C116:C117)</f>
        <v>30</v>
      </c>
      <c r="F117" s="61"/>
      <c r="G117" s="61"/>
    </row>
    <row r="118" spans="1:7" s="62" customFormat="1" ht="30" customHeight="1">
      <c r="A118" s="239" t="s">
        <v>38</v>
      </c>
      <c r="B118" s="124" t="s">
        <v>177</v>
      </c>
      <c r="C118" s="103"/>
      <c r="D118" s="164"/>
      <c r="E118" s="105"/>
      <c r="F118" s="61"/>
      <c r="G118" s="61"/>
    </row>
    <row r="119" spans="1:7" s="62" customFormat="1" ht="30" customHeight="1">
      <c r="A119" s="240"/>
      <c r="B119" s="78" t="s">
        <v>135</v>
      </c>
      <c r="C119" s="79"/>
      <c r="D119" s="110">
        <v>92</v>
      </c>
      <c r="E119" s="77"/>
      <c r="F119" s="61"/>
      <c r="G119" s="61"/>
    </row>
    <row r="120" spans="1:7" s="62" customFormat="1" ht="30" customHeight="1" thickBot="1">
      <c r="A120" s="241"/>
      <c r="B120" s="165" t="s">
        <v>82</v>
      </c>
      <c r="C120" s="166">
        <v>200</v>
      </c>
      <c r="D120" s="167"/>
      <c r="E120" s="168">
        <f>SUM(C118:D120)</f>
        <v>292</v>
      </c>
      <c r="F120" s="61"/>
      <c r="G120" s="61"/>
    </row>
    <row r="121" spans="1:7" s="62" customFormat="1" ht="30" customHeight="1" thickBot="1">
      <c r="A121" s="63">
        <v>3613</v>
      </c>
      <c r="B121" s="169" t="s">
        <v>178</v>
      </c>
      <c r="C121" s="170">
        <v>5</v>
      </c>
      <c r="D121" s="171"/>
      <c r="E121" s="172">
        <f>SUM(C121:D121)</f>
        <v>5</v>
      </c>
      <c r="F121" s="61"/>
      <c r="G121" s="61"/>
    </row>
    <row r="122" spans="1:7" s="62" customFormat="1" ht="30" customHeight="1">
      <c r="A122" s="231">
        <v>3631</v>
      </c>
      <c r="B122" s="68" t="s">
        <v>179</v>
      </c>
      <c r="C122" s="69"/>
      <c r="D122" s="173"/>
      <c r="E122" s="71"/>
      <c r="F122" s="61"/>
      <c r="G122" s="61"/>
    </row>
    <row r="123" spans="1:7" s="62" customFormat="1" ht="30" customHeight="1">
      <c r="A123" s="232"/>
      <c r="B123" s="125" t="s">
        <v>159</v>
      </c>
      <c r="C123" s="74">
        <v>165</v>
      </c>
      <c r="D123" s="174"/>
      <c r="E123" s="76"/>
      <c r="F123" s="61"/>
      <c r="G123" s="61"/>
    </row>
    <row r="124" spans="1:7" s="62" customFormat="1" ht="30" customHeight="1">
      <c r="A124" s="232"/>
      <c r="B124" s="78" t="s">
        <v>113</v>
      </c>
      <c r="C124" s="79">
        <v>76</v>
      </c>
      <c r="D124" s="175"/>
      <c r="E124" s="111"/>
      <c r="F124" s="61"/>
      <c r="G124" s="61"/>
    </row>
    <row r="125" spans="1:7" s="62" customFormat="1" ht="30" customHeight="1">
      <c r="A125" s="232"/>
      <c r="B125" s="81" t="s">
        <v>106</v>
      </c>
      <c r="C125" s="176">
        <v>110</v>
      </c>
      <c r="D125" s="177"/>
      <c r="E125" s="114"/>
      <c r="F125" s="61"/>
      <c r="G125" s="61"/>
    </row>
    <row r="126" spans="1:7" s="62" customFormat="1" ht="30" customHeight="1" thickBot="1">
      <c r="A126" s="233"/>
      <c r="B126" s="81"/>
      <c r="C126" s="82"/>
      <c r="D126" s="178" t="s">
        <v>33</v>
      </c>
      <c r="E126" s="114">
        <f>SUM(C122:D126)</f>
        <v>351</v>
      </c>
      <c r="F126" s="61"/>
      <c r="G126" s="61"/>
    </row>
    <row r="127" spans="1:7" s="62" customFormat="1" ht="30" customHeight="1">
      <c r="A127" s="226">
        <v>3632</v>
      </c>
      <c r="B127" s="68" t="s">
        <v>180</v>
      </c>
      <c r="C127" s="69"/>
      <c r="D127" s="173"/>
      <c r="E127" s="71"/>
      <c r="F127" s="61"/>
      <c r="G127" s="61"/>
    </row>
    <row r="128" spans="1:7" s="62" customFormat="1" ht="30" customHeight="1">
      <c r="A128" s="227"/>
      <c r="B128" s="125" t="s">
        <v>151</v>
      </c>
      <c r="C128" s="74">
        <v>22.5</v>
      </c>
      <c r="D128" s="174"/>
      <c r="E128" s="76"/>
      <c r="F128" s="61"/>
      <c r="G128" s="61"/>
    </row>
    <row r="129" spans="1:7" s="62" customFormat="1" ht="30" customHeight="1">
      <c r="A129" s="227"/>
      <c r="B129" s="78" t="s">
        <v>158</v>
      </c>
      <c r="C129" s="79">
        <v>40</v>
      </c>
      <c r="D129" s="175"/>
      <c r="E129" s="111"/>
      <c r="F129" s="61"/>
      <c r="G129" s="61"/>
    </row>
    <row r="130" spans="1:7" s="62" customFormat="1" ht="30" customHeight="1" thickBot="1">
      <c r="A130" s="228"/>
      <c r="B130" s="135" t="s">
        <v>107</v>
      </c>
      <c r="C130" s="122">
        <v>10</v>
      </c>
      <c r="D130" s="179" t="s">
        <v>33</v>
      </c>
      <c r="E130" s="130">
        <f>SUM(C127:D130)</f>
        <v>72.5</v>
      </c>
      <c r="F130" s="61"/>
      <c r="G130" s="61"/>
    </row>
    <row r="131" spans="1:7" s="62" customFormat="1" ht="30" customHeight="1" thickBot="1">
      <c r="A131" s="126">
        <v>3635</v>
      </c>
      <c r="B131" s="180" t="s">
        <v>181</v>
      </c>
      <c r="C131" s="181">
        <v>680</v>
      </c>
      <c r="D131" s="182"/>
      <c r="E131" s="183">
        <f>SUM(C131:D131)</f>
        <v>680</v>
      </c>
      <c r="F131" s="61"/>
      <c r="G131" s="61"/>
    </row>
    <row r="132" spans="1:7" s="62" customFormat="1" ht="30" customHeight="1">
      <c r="A132" s="226">
        <v>3639</v>
      </c>
      <c r="B132" s="88" t="s">
        <v>108</v>
      </c>
      <c r="C132" s="184" t="s">
        <v>33</v>
      </c>
      <c r="D132" s="90" t="s">
        <v>33</v>
      </c>
      <c r="E132" s="71"/>
      <c r="F132" s="61"/>
      <c r="G132" s="61"/>
    </row>
    <row r="133" spans="1:7" s="62" customFormat="1" ht="30" customHeight="1">
      <c r="A133" s="227"/>
      <c r="B133" s="116" t="s">
        <v>136</v>
      </c>
      <c r="C133" s="185">
        <v>250</v>
      </c>
      <c r="D133" s="186"/>
      <c r="E133" s="76"/>
      <c r="F133" s="61"/>
      <c r="G133" s="61"/>
    </row>
    <row r="134" spans="1:7" s="62" customFormat="1" ht="30" customHeight="1">
      <c r="A134" s="227"/>
      <c r="B134" s="118"/>
      <c r="C134" s="187"/>
      <c r="D134" s="87"/>
      <c r="E134" s="114"/>
      <c r="F134" s="61"/>
      <c r="G134" s="61"/>
    </row>
    <row r="135" spans="1:7" s="62" customFormat="1" ht="30" customHeight="1" thickBot="1">
      <c r="A135" s="227"/>
      <c r="B135" s="120"/>
      <c r="C135" s="188"/>
      <c r="D135" s="149"/>
      <c r="E135" s="130">
        <f>SUM(C133:D135)</f>
        <v>250</v>
      </c>
      <c r="F135" s="61"/>
      <c r="G135" s="61"/>
    </row>
    <row r="136" spans="1:7" s="62" customFormat="1" ht="30" customHeight="1">
      <c r="A136" s="231">
        <v>3722</v>
      </c>
      <c r="B136" s="124" t="s">
        <v>167</v>
      </c>
      <c r="C136" s="74"/>
      <c r="D136" s="189"/>
      <c r="E136" s="190"/>
      <c r="F136" s="61"/>
      <c r="G136" s="61"/>
    </row>
    <row r="137" spans="1:7" s="62" customFormat="1" ht="30" customHeight="1">
      <c r="A137" s="232"/>
      <c r="B137" s="191" t="s">
        <v>110</v>
      </c>
      <c r="C137" s="103">
        <v>800</v>
      </c>
      <c r="D137" s="192"/>
      <c r="E137" s="105"/>
      <c r="F137" s="61"/>
      <c r="G137" s="61"/>
    </row>
    <row r="138" spans="1:7" s="62" customFormat="1" ht="30" customHeight="1" thickBot="1">
      <c r="A138" s="232"/>
      <c r="B138" s="81" t="s">
        <v>109</v>
      </c>
      <c r="C138" s="82">
        <v>110</v>
      </c>
      <c r="D138" s="193"/>
      <c r="E138" s="84">
        <f>SUM(C137:C138)</f>
        <v>910</v>
      </c>
      <c r="F138" s="61"/>
      <c r="G138" s="61"/>
    </row>
    <row r="139" spans="1:7" s="62" customFormat="1" ht="30" customHeight="1">
      <c r="A139" s="231">
        <v>3729</v>
      </c>
      <c r="B139" s="194" t="s">
        <v>112</v>
      </c>
      <c r="C139" s="69"/>
      <c r="D139" s="69"/>
      <c r="E139" s="90"/>
      <c r="F139" s="61"/>
      <c r="G139" s="61"/>
    </row>
    <row r="140" spans="1:7" s="62" customFormat="1" ht="30" customHeight="1" thickBot="1">
      <c r="A140" s="233"/>
      <c r="B140" s="195" t="s">
        <v>111</v>
      </c>
      <c r="C140" s="122">
        <v>30</v>
      </c>
      <c r="D140" s="122"/>
      <c r="E140" s="97">
        <f>SUM(C139:C140)</f>
        <v>30</v>
      </c>
      <c r="F140" s="61"/>
      <c r="G140" s="61"/>
    </row>
    <row r="141" spans="1:7" s="62" customFormat="1" ht="30" customHeight="1">
      <c r="A141" s="91">
        <v>3745</v>
      </c>
      <c r="B141" s="68" t="s">
        <v>62</v>
      </c>
      <c r="C141" s="69"/>
      <c r="D141" s="70"/>
      <c r="E141" s="90"/>
      <c r="F141" s="61"/>
      <c r="G141" s="61"/>
    </row>
    <row r="142" spans="1:7" s="62" customFormat="1" ht="30" customHeight="1">
      <c r="A142" s="91"/>
      <c r="B142" s="78" t="s">
        <v>160</v>
      </c>
      <c r="C142" s="79">
        <v>738</v>
      </c>
      <c r="D142" s="80"/>
      <c r="E142" s="77"/>
      <c r="F142" s="61"/>
      <c r="G142" s="61"/>
    </row>
    <row r="143" spans="1:7" s="62" customFormat="1" ht="30" customHeight="1">
      <c r="A143" s="91"/>
      <c r="B143" s="78" t="s">
        <v>169</v>
      </c>
      <c r="C143" s="79">
        <v>190</v>
      </c>
      <c r="D143" s="80"/>
      <c r="E143" s="77"/>
      <c r="F143" s="61"/>
      <c r="G143" s="61"/>
    </row>
    <row r="144" spans="1:7" s="62" customFormat="1" ht="30" customHeight="1">
      <c r="A144" s="91"/>
      <c r="B144" s="78" t="s">
        <v>152</v>
      </c>
      <c r="C144" s="79"/>
      <c r="D144" s="80">
        <v>50</v>
      </c>
      <c r="E144" s="77"/>
      <c r="F144" s="61"/>
      <c r="G144" s="61"/>
    </row>
    <row r="145" spans="1:7" s="62" customFormat="1" ht="30" customHeight="1" thickBot="1">
      <c r="A145" s="91"/>
      <c r="B145" s="78" t="s">
        <v>137</v>
      </c>
      <c r="C145" s="79">
        <v>135.1</v>
      </c>
      <c r="D145" s="80" t="s">
        <v>33</v>
      </c>
      <c r="E145" s="77">
        <f>SUM(C141:D145)</f>
        <v>1113.1</v>
      </c>
      <c r="F145" s="61"/>
      <c r="G145" s="61"/>
    </row>
    <row r="146" spans="1:7" s="62" customFormat="1" ht="30" customHeight="1">
      <c r="A146" s="231">
        <v>5512</v>
      </c>
      <c r="B146" s="68" t="s">
        <v>71</v>
      </c>
      <c r="C146" s="69"/>
      <c r="D146" s="70"/>
      <c r="E146" s="90"/>
      <c r="F146" s="61"/>
      <c r="G146" s="61"/>
    </row>
    <row r="147" spans="1:7" s="62" customFormat="1" ht="30" customHeight="1">
      <c r="A147" s="232"/>
      <c r="B147" s="191" t="s">
        <v>89</v>
      </c>
      <c r="C147" s="196">
        <v>15</v>
      </c>
      <c r="D147" s="104"/>
      <c r="E147" s="105"/>
      <c r="F147" s="61"/>
      <c r="G147" s="61"/>
    </row>
    <row r="148" spans="1:7" s="62" customFormat="1" ht="30" customHeight="1" thickBot="1">
      <c r="A148" s="233"/>
      <c r="B148" s="135" t="s">
        <v>153</v>
      </c>
      <c r="C148" s="197">
        <v>137</v>
      </c>
      <c r="D148" s="121" t="s">
        <v>33</v>
      </c>
      <c r="E148" s="97">
        <f>SUM(C146:D148)</f>
        <v>152</v>
      </c>
      <c r="F148" s="61"/>
      <c r="G148" s="61"/>
    </row>
    <row r="149" spans="1:7" s="62" customFormat="1" ht="30" customHeight="1">
      <c r="A149" s="231">
        <v>6112</v>
      </c>
      <c r="B149" s="124" t="s">
        <v>39</v>
      </c>
      <c r="C149" s="198"/>
      <c r="D149" s="75"/>
      <c r="E149" s="190"/>
      <c r="F149" s="61"/>
      <c r="G149" s="61"/>
    </row>
    <row r="150" spans="1:7" s="62" customFormat="1" ht="30" customHeight="1">
      <c r="A150" s="232"/>
      <c r="B150" s="78" t="s">
        <v>69</v>
      </c>
      <c r="C150" s="74">
        <v>895</v>
      </c>
      <c r="D150" s="80"/>
      <c r="E150" s="77"/>
      <c r="F150" s="61"/>
      <c r="G150" s="61"/>
    </row>
    <row r="151" spans="1:7" s="62" customFormat="1" ht="30" customHeight="1" thickBot="1">
      <c r="A151" s="233"/>
      <c r="B151" s="135" t="s">
        <v>40</v>
      </c>
      <c r="C151" s="82">
        <v>12</v>
      </c>
      <c r="D151" s="83"/>
      <c r="E151" s="84">
        <f>SUM(C149:D151)</f>
        <v>907</v>
      </c>
      <c r="F151" s="61"/>
      <c r="G151" s="61"/>
    </row>
    <row r="152" spans="1:7" s="62" customFormat="1" ht="30" customHeight="1">
      <c r="A152" s="72">
        <v>6171</v>
      </c>
      <c r="B152" s="68" t="s">
        <v>41</v>
      </c>
      <c r="C152" s="69"/>
      <c r="D152" s="69"/>
      <c r="E152" s="90"/>
      <c r="F152" s="61"/>
      <c r="G152" s="61"/>
    </row>
    <row r="153" spans="1:7" s="62" customFormat="1" ht="30" customHeight="1">
      <c r="A153" s="72"/>
      <c r="B153" s="78" t="s">
        <v>67</v>
      </c>
      <c r="C153" s="79">
        <v>750</v>
      </c>
      <c r="D153" s="79"/>
      <c r="E153" s="77"/>
      <c r="F153" s="61"/>
      <c r="G153" s="61"/>
    </row>
    <row r="154" spans="1:7" s="62" customFormat="1" ht="30" customHeight="1">
      <c r="A154" s="159" t="s">
        <v>33</v>
      </c>
      <c r="B154" s="78" t="s">
        <v>90</v>
      </c>
      <c r="C154" s="79">
        <v>890</v>
      </c>
      <c r="D154" s="79" t="s">
        <v>13</v>
      </c>
      <c r="E154" s="77" t="s">
        <v>54</v>
      </c>
      <c r="F154" s="61"/>
      <c r="G154" s="61"/>
    </row>
    <row r="155" spans="1:7" s="62" customFormat="1" ht="30" customHeight="1" thickBot="1">
      <c r="A155" s="160"/>
      <c r="B155" s="135" t="s">
        <v>166</v>
      </c>
      <c r="C155" s="122"/>
      <c r="D155" s="122">
        <v>120</v>
      </c>
      <c r="E155" s="97">
        <f>SUM(C152:D155)</f>
        <v>1760</v>
      </c>
      <c r="F155" s="61"/>
      <c r="G155" s="61"/>
    </row>
    <row r="156" spans="1:7" s="62" customFormat="1" ht="30" customHeight="1" thickBot="1">
      <c r="A156" s="126">
        <v>6310</v>
      </c>
      <c r="B156" s="199" t="s">
        <v>182</v>
      </c>
      <c r="C156" s="166">
        <v>30</v>
      </c>
      <c r="D156" s="167"/>
      <c r="E156" s="168">
        <f>SUM(C156:D156)</f>
        <v>30</v>
      </c>
      <c r="F156" s="61"/>
      <c r="G156" s="61"/>
    </row>
    <row r="157" spans="1:7" s="62" customFormat="1" ht="30" customHeight="1" thickBot="1">
      <c r="A157" s="126">
        <v>6320</v>
      </c>
      <c r="B157" s="199" t="s">
        <v>183</v>
      </c>
      <c r="C157" s="166">
        <v>50</v>
      </c>
      <c r="D157" s="167"/>
      <c r="E157" s="168">
        <f>SUM(C157:D157)</f>
        <v>50</v>
      </c>
      <c r="F157" s="61"/>
      <c r="G157" s="61"/>
    </row>
    <row r="158" spans="1:7" s="62" customFormat="1" ht="30" customHeight="1" thickBot="1">
      <c r="A158" s="126">
        <v>6330</v>
      </c>
      <c r="B158" s="199" t="s">
        <v>184</v>
      </c>
      <c r="C158" s="166">
        <v>26</v>
      </c>
      <c r="D158" s="167"/>
      <c r="E158" s="168">
        <f>SUM(C158:D158)</f>
        <v>26</v>
      </c>
      <c r="F158" s="61"/>
      <c r="G158" s="61"/>
    </row>
    <row r="159" spans="1:7" s="62" customFormat="1" ht="30" customHeight="1" thickBot="1">
      <c r="A159" s="98">
        <v>6399</v>
      </c>
      <c r="B159" s="150" t="s">
        <v>185</v>
      </c>
      <c r="C159" s="100">
        <v>50</v>
      </c>
      <c r="D159" s="151"/>
      <c r="E159" s="152">
        <f>SUM(C159:D159)</f>
        <v>50</v>
      </c>
      <c r="F159" s="61"/>
      <c r="G159" s="61"/>
    </row>
    <row r="160" spans="1:7" s="62" customFormat="1" ht="30" customHeight="1">
      <c r="A160" s="234">
        <v>6402</v>
      </c>
      <c r="B160" s="200" t="s">
        <v>186</v>
      </c>
      <c r="C160" s="74"/>
      <c r="D160" s="75"/>
      <c r="E160" s="190"/>
      <c r="F160" s="61"/>
      <c r="G160" s="61"/>
    </row>
    <row r="161" spans="1:7" s="62" customFormat="1" ht="30" customHeight="1">
      <c r="A161" s="235"/>
      <c r="B161" s="201" t="s">
        <v>129</v>
      </c>
      <c r="C161" s="79">
        <v>4.86</v>
      </c>
      <c r="D161" s="80" t="s">
        <v>33</v>
      </c>
      <c r="E161" s="77"/>
      <c r="F161" s="61"/>
      <c r="G161" s="61"/>
    </row>
    <row r="162" spans="1:7" s="62" customFormat="1" ht="30" customHeight="1" thickBot="1">
      <c r="A162" s="202"/>
      <c r="B162" s="203" t="s">
        <v>141</v>
      </c>
      <c r="C162" s="122">
        <v>3.379</v>
      </c>
      <c r="D162" s="121"/>
      <c r="E162" s="97">
        <f>SUM(C160:C162)</f>
        <v>8.239</v>
      </c>
      <c r="F162" s="61"/>
      <c r="G162" s="61"/>
    </row>
    <row r="163" spans="1:7" s="62" customFormat="1" ht="30" customHeight="1">
      <c r="A163" s="232">
        <v>6409</v>
      </c>
      <c r="B163" s="204" t="s">
        <v>42</v>
      </c>
      <c r="C163" s="74"/>
      <c r="D163" s="75"/>
      <c r="E163" s="190"/>
      <c r="F163" s="61"/>
      <c r="G163" s="61"/>
    </row>
    <row r="164" spans="1:7" s="62" customFormat="1" ht="30" customHeight="1">
      <c r="A164" s="232"/>
      <c r="B164" s="161" t="s">
        <v>70</v>
      </c>
      <c r="C164" s="87"/>
      <c r="D164" s="205">
        <v>2204.73</v>
      </c>
      <c r="E164" s="84"/>
      <c r="F164" s="61"/>
      <c r="G164" s="61"/>
    </row>
    <row r="165" spans="1:7" s="62" customFormat="1" ht="30" customHeight="1">
      <c r="A165" s="232"/>
      <c r="B165" s="206" t="s">
        <v>78</v>
      </c>
      <c r="C165" s="94">
        <v>42</v>
      </c>
      <c r="D165" s="80"/>
      <c r="E165" s="77" t="s">
        <v>33</v>
      </c>
      <c r="F165" s="61"/>
      <c r="G165" s="61"/>
    </row>
    <row r="166" spans="1:7" s="62" customFormat="1" ht="30" customHeight="1" thickBot="1">
      <c r="A166" s="232"/>
      <c r="B166" s="207"/>
      <c r="C166" s="103"/>
      <c r="D166" s="104"/>
      <c r="E166" s="105">
        <f>SUM(C164:D165)</f>
        <v>2246.73</v>
      </c>
      <c r="F166" s="61"/>
      <c r="G166" s="61"/>
    </row>
    <row r="167" spans="1:7" s="62" customFormat="1" ht="30" customHeight="1" thickBot="1">
      <c r="A167" s="208"/>
      <c r="B167" s="209" t="s">
        <v>43</v>
      </c>
      <c r="C167" s="210" t="s">
        <v>44</v>
      </c>
      <c r="D167" s="211"/>
      <c r="E167" s="212">
        <f>SUM(E46:E166)</f>
        <v>15982.769</v>
      </c>
      <c r="F167" s="61"/>
      <c r="G167" s="61"/>
    </row>
    <row r="168" spans="1:7" s="62" customFormat="1" ht="30" customHeight="1">
      <c r="A168" s="213"/>
      <c r="B168" s="214"/>
      <c r="C168" s="104"/>
      <c r="D168" s="192"/>
      <c r="E168" s="192"/>
      <c r="F168" s="61"/>
      <c r="G168" s="61"/>
    </row>
    <row r="169" spans="1:7" s="62" customFormat="1" ht="30" customHeight="1" thickBot="1">
      <c r="A169" s="215" t="s">
        <v>60</v>
      </c>
      <c r="B169" s="61"/>
      <c r="C169" s="61"/>
      <c r="D169" s="61"/>
      <c r="E169" s="59"/>
      <c r="F169" s="61"/>
      <c r="G169" s="61"/>
    </row>
    <row r="170" spans="1:7" s="62" customFormat="1" ht="30" customHeight="1">
      <c r="A170" s="216" t="s">
        <v>130</v>
      </c>
      <c r="B170" s="217"/>
      <c r="C170" s="217"/>
      <c r="D170" s="217"/>
      <c r="E170" s="218">
        <v>4024.27</v>
      </c>
      <c r="F170" s="61"/>
      <c r="G170" s="61"/>
    </row>
    <row r="171" spans="1:7" s="62" customFormat="1" ht="30" customHeight="1" thickBot="1">
      <c r="A171" s="219" t="s">
        <v>79</v>
      </c>
      <c r="B171" s="220"/>
      <c r="C171" s="220"/>
      <c r="D171" s="220"/>
      <c r="E171" s="221">
        <v>0</v>
      </c>
      <c r="F171" s="61"/>
      <c r="G171" s="61"/>
    </row>
    <row r="172" spans="1:7" s="62" customFormat="1" ht="30" customHeight="1" thickBot="1">
      <c r="A172" s="222" t="s">
        <v>57</v>
      </c>
      <c r="B172" s="223"/>
      <c r="C172" s="223"/>
      <c r="D172" s="223"/>
      <c r="E172" s="224">
        <f>SUM(E170:E171)</f>
        <v>4024.27</v>
      </c>
      <c r="F172" s="61"/>
      <c r="G172" s="61"/>
    </row>
    <row r="173" spans="1:7" s="62" customFormat="1" ht="30" customHeight="1" thickTop="1">
      <c r="A173" s="59" t="s">
        <v>45</v>
      </c>
      <c r="B173" s="61"/>
      <c r="C173" s="229"/>
      <c r="D173" s="229"/>
      <c r="E173" s="225">
        <f>D41+E170-E167</f>
        <v>0.004000000000814907</v>
      </c>
      <c r="F173" s="61"/>
      <c r="G173" s="61"/>
    </row>
    <row r="174" spans="1:7" s="62" customFormat="1" ht="30" customHeight="1">
      <c r="A174" s="59"/>
      <c r="B174" s="61"/>
      <c r="C174" s="61"/>
      <c r="D174" s="61"/>
      <c r="E174" s="225"/>
      <c r="F174" s="61"/>
      <c r="G174" s="61"/>
    </row>
    <row r="175" spans="1:7" s="62" customFormat="1" ht="30" customHeight="1">
      <c r="A175" s="59" t="s">
        <v>96</v>
      </c>
      <c r="B175" s="61"/>
      <c r="C175" s="61"/>
      <c r="D175" s="61"/>
      <c r="E175" s="225"/>
      <c r="F175" s="61"/>
      <c r="G175" s="61"/>
    </row>
    <row r="176" spans="1:7" s="62" customFormat="1" ht="30" customHeight="1">
      <c r="A176" s="59" t="s">
        <v>85</v>
      </c>
      <c r="B176" s="61"/>
      <c r="C176" s="61"/>
      <c r="D176" s="61"/>
      <c r="E176" s="225"/>
      <c r="F176" s="61"/>
      <c r="G176" s="61"/>
    </row>
    <row r="177" spans="1:7" s="62" customFormat="1" ht="30" customHeight="1">
      <c r="A177" s="59"/>
      <c r="B177" s="61"/>
      <c r="C177" s="61"/>
      <c r="D177" s="61"/>
      <c r="E177" s="225"/>
      <c r="F177" s="61"/>
      <c r="G177" s="61"/>
    </row>
    <row r="178" spans="1:7" s="62" customFormat="1" ht="30" customHeight="1">
      <c r="A178" s="59"/>
      <c r="B178" s="61"/>
      <c r="C178" s="61"/>
      <c r="D178" s="61"/>
      <c r="E178" s="225"/>
      <c r="F178" s="61"/>
      <c r="G178" s="61"/>
    </row>
    <row r="179" spans="1:7" s="62" customFormat="1" ht="30" customHeight="1">
      <c r="A179" s="59"/>
      <c r="B179" s="61"/>
      <c r="C179" s="61"/>
      <c r="D179" s="61"/>
      <c r="E179" s="225"/>
      <c r="F179" s="61"/>
      <c r="G179" s="61"/>
    </row>
    <row r="180" spans="1:7" s="62" customFormat="1" ht="30" customHeight="1">
      <c r="A180" s="61" t="s">
        <v>94</v>
      </c>
      <c r="B180" s="61"/>
      <c r="C180" s="61"/>
      <c r="D180" s="61"/>
      <c r="E180" s="225"/>
      <c r="F180" s="61"/>
      <c r="G180" s="61"/>
    </row>
    <row r="181" spans="1:7" s="62" customFormat="1" ht="30" customHeight="1">
      <c r="A181" s="61" t="s">
        <v>33</v>
      </c>
      <c r="B181" s="61"/>
      <c r="C181" s="61"/>
      <c r="D181" s="61"/>
      <c r="E181" s="225"/>
      <c r="F181" s="61"/>
      <c r="G181" s="61"/>
    </row>
    <row r="182" spans="1:7" s="62" customFormat="1" ht="30" customHeight="1">
      <c r="A182" s="61" t="s">
        <v>95</v>
      </c>
      <c r="B182" s="61"/>
      <c r="C182" s="61"/>
      <c r="D182" s="61"/>
      <c r="E182" s="225"/>
      <c r="F182" s="61"/>
      <c r="G182" s="61"/>
    </row>
    <row r="183" spans="1:7" s="62" customFormat="1" ht="30" customHeight="1">
      <c r="A183" s="61"/>
      <c r="B183" s="61"/>
      <c r="C183" s="61"/>
      <c r="D183" s="61"/>
      <c r="E183" s="225"/>
      <c r="F183" s="61"/>
      <c r="G183" s="61"/>
    </row>
    <row r="184" spans="1:7" s="62" customFormat="1" ht="30" customHeight="1">
      <c r="A184" s="61"/>
      <c r="B184" s="61"/>
      <c r="C184" s="61"/>
      <c r="D184" s="61"/>
      <c r="E184" s="225"/>
      <c r="F184" s="61"/>
      <c r="G184" s="61"/>
    </row>
    <row r="185" spans="1:7" s="62" customFormat="1" ht="30" customHeight="1">
      <c r="A185" s="61"/>
      <c r="B185" s="61"/>
      <c r="C185" s="61"/>
      <c r="D185" s="61"/>
      <c r="E185" s="225"/>
      <c r="F185" s="61"/>
      <c r="G185" s="61"/>
    </row>
    <row r="186" spans="1:7" s="62" customFormat="1" ht="30" customHeight="1">
      <c r="A186" s="61"/>
      <c r="B186" s="61"/>
      <c r="C186" s="61"/>
      <c r="D186" s="61"/>
      <c r="E186" s="225"/>
      <c r="F186" s="61"/>
      <c r="G186" s="61"/>
    </row>
    <row r="187" spans="1:7" s="62" customFormat="1" ht="30" customHeight="1">
      <c r="A187" s="59" t="s">
        <v>33</v>
      </c>
      <c r="B187" s="61" t="s">
        <v>33</v>
      </c>
      <c r="C187" s="61"/>
      <c r="D187" s="61"/>
      <c r="E187" s="225"/>
      <c r="F187" s="61"/>
      <c r="G187" s="61"/>
    </row>
    <row r="188" spans="1:7" s="62" customFormat="1" ht="30" customHeight="1">
      <c r="A188" s="230" t="s">
        <v>91</v>
      </c>
      <c r="B188" s="230"/>
      <c r="C188" s="230"/>
      <c r="D188" s="230"/>
      <c r="E188" s="230"/>
      <c r="F188" s="61"/>
      <c r="G188" s="61"/>
    </row>
    <row r="189" spans="1:7" s="62" customFormat="1" ht="30" customHeight="1">
      <c r="A189" s="59"/>
      <c r="B189" s="61"/>
      <c r="C189" s="61"/>
      <c r="D189" s="61"/>
      <c r="E189" s="225"/>
      <c r="F189" s="61"/>
      <c r="G189" s="61"/>
    </row>
    <row r="190" spans="1:7" s="62" customFormat="1" ht="30" customHeight="1">
      <c r="A190" s="61"/>
      <c r="B190" s="61"/>
      <c r="C190" s="61"/>
      <c r="D190" s="61"/>
      <c r="E190" s="225"/>
      <c r="F190" s="61"/>
      <c r="G190" s="61"/>
    </row>
    <row r="191" spans="1:7" s="62" customFormat="1" ht="30" customHeight="1">
      <c r="A191" s="61"/>
      <c r="B191" s="61"/>
      <c r="C191" s="61"/>
      <c r="D191" s="61"/>
      <c r="E191" s="225"/>
      <c r="F191" s="61"/>
      <c r="G191" s="61"/>
    </row>
    <row r="192" spans="1:7" s="62" customFormat="1" ht="30" customHeight="1">
      <c r="A192" s="61"/>
      <c r="B192" s="61"/>
      <c r="C192" s="61"/>
      <c r="D192" s="61"/>
      <c r="E192" s="225"/>
      <c r="F192" s="61"/>
      <c r="G192" s="61"/>
    </row>
    <row r="193" spans="1:7" s="62" customFormat="1" ht="30" customHeight="1">
      <c r="A193" s="61" t="s">
        <v>76</v>
      </c>
      <c r="B193" s="61"/>
      <c r="C193" s="61" t="s">
        <v>58</v>
      </c>
      <c r="D193" s="61"/>
      <c r="E193" s="225"/>
      <c r="F193" s="61"/>
      <c r="G193" s="61"/>
    </row>
    <row r="194" spans="1:7" s="62" customFormat="1" ht="30" customHeight="1">
      <c r="A194" s="61" t="s">
        <v>47</v>
      </c>
      <c r="B194" s="61"/>
      <c r="C194" s="61" t="s">
        <v>55</v>
      </c>
      <c r="D194" s="61" t="s">
        <v>13</v>
      </c>
      <c r="E194" s="225"/>
      <c r="F194" s="61"/>
      <c r="G194" s="61"/>
    </row>
    <row r="195" spans="1:7" s="62" customFormat="1" ht="30" customHeight="1">
      <c r="A195" s="61"/>
      <c r="B195" s="61"/>
      <c r="C195" s="61"/>
      <c r="D195" s="61"/>
      <c r="E195" s="225"/>
      <c r="F195" s="61"/>
      <c r="G195" s="61"/>
    </row>
    <row r="196" spans="1:7" s="62" customFormat="1" ht="30" customHeight="1">
      <c r="A196" s="61"/>
      <c r="B196" s="61"/>
      <c r="C196" s="61"/>
      <c r="D196" s="61"/>
      <c r="E196" s="225"/>
      <c r="F196" s="61"/>
      <c r="G196" s="61"/>
    </row>
    <row r="197" spans="1:7" s="62" customFormat="1" ht="30" customHeight="1">
      <c r="A197" s="61"/>
      <c r="B197" s="61"/>
      <c r="C197" s="61"/>
      <c r="D197" s="61"/>
      <c r="E197" s="225"/>
      <c r="F197" s="61"/>
      <c r="G197" s="61"/>
    </row>
    <row r="198" spans="1:7" s="62" customFormat="1" ht="30" customHeight="1">
      <c r="A198" s="61"/>
      <c r="B198" s="61"/>
      <c r="C198" s="61"/>
      <c r="D198" s="61"/>
      <c r="E198" s="225"/>
      <c r="F198" s="61"/>
      <c r="G198" s="61"/>
    </row>
    <row r="199" spans="1:7" s="62" customFormat="1" ht="30" customHeight="1">
      <c r="A199" s="61"/>
      <c r="B199" s="61"/>
      <c r="C199" s="61"/>
      <c r="D199" s="61"/>
      <c r="E199" s="225"/>
      <c r="F199" s="61"/>
      <c r="G199" s="61"/>
    </row>
    <row r="200" spans="1:7" s="62" customFormat="1" ht="30" customHeight="1">
      <c r="A200" s="61"/>
      <c r="B200" s="61"/>
      <c r="C200" s="61"/>
      <c r="D200" s="61"/>
      <c r="E200" s="225"/>
      <c r="F200" s="61"/>
      <c r="G200" s="61"/>
    </row>
    <row r="201" spans="1:7" s="62" customFormat="1" ht="30" customHeight="1">
      <c r="A201" s="61"/>
      <c r="B201" s="61"/>
      <c r="C201" s="61"/>
      <c r="D201" s="61"/>
      <c r="E201" s="225"/>
      <c r="F201" s="61"/>
      <c r="G201" s="61"/>
    </row>
    <row r="202" spans="1:7" s="62" customFormat="1" ht="30" customHeight="1">
      <c r="A202" s="215" t="s">
        <v>46</v>
      </c>
      <c r="B202" s="61"/>
      <c r="C202" s="61"/>
      <c r="D202" s="61"/>
      <c r="E202" s="225"/>
      <c r="F202" s="61"/>
      <c r="G202" s="61"/>
    </row>
    <row r="203" spans="1:7" s="62" customFormat="1" ht="30" customHeight="1">
      <c r="A203" s="61"/>
      <c r="B203" s="61"/>
      <c r="C203" s="61"/>
      <c r="D203" s="61"/>
      <c r="E203" s="225"/>
      <c r="F203" s="61"/>
      <c r="G203" s="61"/>
    </row>
    <row r="204" spans="1:7" s="62" customFormat="1" ht="30" customHeight="1">
      <c r="A204" s="61"/>
      <c r="B204" s="61"/>
      <c r="C204" s="61"/>
      <c r="D204" s="61"/>
      <c r="E204" s="225"/>
      <c r="F204" s="61"/>
      <c r="G204" s="61"/>
    </row>
    <row r="205" spans="1:7" s="62" customFormat="1" ht="30" customHeight="1">
      <c r="A205" s="61" t="s">
        <v>86</v>
      </c>
      <c r="B205" s="61"/>
      <c r="C205" s="61"/>
      <c r="D205" s="61"/>
      <c r="E205" s="225"/>
      <c r="F205" s="61"/>
      <c r="G205" s="61"/>
    </row>
    <row r="206" spans="1:7" s="62" customFormat="1" ht="30" customHeight="1">
      <c r="A206" s="61"/>
      <c r="B206" s="61"/>
      <c r="C206" s="61"/>
      <c r="D206" s="61"/>
      <c r="E206" s="225"/>
      <c r="F206" s="61"/>
      <c r="G206" s="61"/>
    </row>
    <row r="207" spans="1:7" s="62" customFormat="1" ht="30" customHeight="1">
      <c r="A207" s="61" t="s">
        <v>87</v>
      </c>
      <c r="B207" s="61"/>
      <c r="C207" s="61"/>
      <c r="D207" s="61"/>
      <c r="E207" s="225"/>
      <c r="F207" s="61"/>
      <c r="G207" s="61"/>
    </row>
    <row r="208" spans="1:7" s="62" customFormat="1" ht="30" customHeight="1">
      <c r="A208" s="61"/>
      <c r="B208" s="61"/>
      <c r="C208" s="61"/>
      <c r="D208" s="61"/>
      <c r="E208" s="225"/>
      <c r="F208" s="61"/>
      <c r="G208" s="61"/>
    </row>
    <row r="209" spans="1:7" s="62" customFormat="1" ht="30" customHeight="1">
      <c r="A209" s="61" t="s">
        <v>88</v>
      </c>
      <c r="B209" s="61"/>
      <c r="C209" s="61"/>
      <c r="D209" s="61"/>
      <c r="E209" s="225"/>
      <c r="F209" s="61"/>
      <c r="G209" s="61"/>
    </row>
    <row r="210" spans="1:7" s="62" customFormat="1" ht="30" customHeight="1">
      <c r="A210" s="61"/>
      <c r="B210" s="61"/>
      <c r="C210" s="61"/>
      <c r="D210" s="61"/>
      <c r="E210" s="225"/>
      <c r="F210" s="61"/>
      <c r="G210" s="61"/>
    </row>
    <row r="211" spans="1:7" s="62" customFormat="1" ht="30" customHeight="1">
      <c r="A211" s="61"/>
      <c r="B211" s="61"/>
      <c r="C211" s="61"/>
      <c r="D211" s="61"/>
      <c r="E211" s="225"/>
      <c r="F211" s="61"/>
      <c r="G211" s="61"/>
    </row>
    <row r="212" spans="1:7" s="62" customFormat="1" ht="30" customHeight="1">
      <c r="A212" s="61"/>
      <c r="B212" s="61"/>
      <c r="C212" s="61"/>
      <c r="D212" s="61"/>
      <c r="E212" s="61"/>
      <c r="F212" s="61"/>
      <c r="G212" s="61"/>
    </row>
    <row r="213" spans="1:7" s="62" customFormat="1" ht="30" customHeight="1">
      <c r="A213" s="61"/>
      <c r="B213" s="61"/>
      <c r="C213" s="61"/>
      <c r="D213" s="61"/>
      <c r="E213" s="61"/>
      <c r="F213" s="61"/>
      <c r="G213" s="61"/>
    </row>
  </sheetData>
  <sheetProtection/>
  <mergeCells count="28">
    <mergeCell ref="A2:E2"/>
    <mergeCell ref="A1:E1"/>
    <mergeCell ref="A21:A22"/>
    <mergeCell ref="A46:A52"/>
    <mergeCell ref="A53:A57"/>
    <mergeCell ref="A63:A67"/>
    <mergeCell ref="A68:A71"/>
    <mergeCell ref="A72:A77"/>
    <mergeCell ref="A78:A80"/>
    <mergeCell ref="A81:A82"/>
    <mergeCell ref="A83:A90"/>
    <mergeCell ref="A92:A94"/>
    <mergeCell ref="A95:A107"/>
    <mergeCell ref="A108:A110"/>
    <mergeCell ref="A111:A114"/>
    <mergeCell ref="A115:A117"/>
    <mergeCell ref="A118:A120"/>
    <mergeCell ref="A122:A126"/>
    <mergeCell ref="A127:A130"/>
    <mergeCell ref="A132:A135"/>
    <mergeCell ref="C173:D173"/>
    <mergeCell ref="A188:E188"/>
    <mergeCell ref="A136:A138"/>
    <mergeCell ref="A139:A140"/>
    <mergeCell ref="A146:A148"/>
    <mergeCell ref="A149:A151"/>
    <mergeCell ref="A160:A161"/>
    <mergeCell ref="A163:A166"/>
  </mergeCells>
  <printOptions/>
  <pageMargins left="0.7" right="0.7" top="0.787401575" bottom="0.787401575" header="0.3" footer="0.3"/>
  <pageSetup horizontalDpi="600" verticalDpi="600" orientation="portrait" paperSize="9" scale="46" r:id="rId1"/>
  <headerFooter>
    <oddHeader>&amp;C
&amp;P
</oddHeader>
  </headerFooter>
  <rowBreaks count="4" manualBreakCount="4">
    <brk id="42" max="255" man="1"/>
    <brk id="91" max="255" man="1"/>
    <brk id="145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PC</cp:lastModifiedBy>
  <cp:lastPrinted>2011-03-10T10:04:09Z</cp:lastPrinted>
  <dcterms:created xsi:type="dcterms:W3CDTF">2005-02-26T12:16:40Z</dcterms:created>
  <dcterms:modified xsi:type="dcterms:W3CDTF">2011-05-18T09:32:58Z</dcterms:modified>
  <cp:category/>
  <cp:version/>
  <cp:contentType/>
  <cp:contentStatus/>
</cp:coreProperties>
</file>