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25" windowWidth="11355" windowHeight="7980" activeTab="0"/>
  </bookViews>
  <sheets>
    <sheet name="Rozpočet 2010" sheetId="1" r:id="rId1"/>
  </sheets>
  <definedNames>
    <definedName name="_xlnm.Print_Area" localSheetId="0">'Rozpočet 2010'!$A$1:$K$219</definedName>
  </definedNames>
  <calcPr fullCalcOnLoad="1"/>
</workbook>
</file>

<file path=xl/sharedStrings.xml><?xml version="1.0" encoding="utf-8"?>
<sst xmlns="http://schemas.openxmlformats.org/spreadsheetml/2006/main" count="236" uniqueCount="201">
  <si>
    <t>daň z příjmu fyzických osob ze závislé činnosti</t>
  </si>
  <si>
    <t>daň z příjmu fyz.osob ze samost.výděl.činnosti</t>
  </si>
  <si>
    <t xml:space="preserve">daň z příjmu fyz. osob z kapitál.výnosů </t>
  </si>
  <si>
    <t>daň z příjmu právnických osob</t>
  </si>
  <si>
    <t>daň z příjmů právnických osob za obec</t>
  </si>
  <si>
    <t>daň z přidané hodnoty</t>
  </si>
  <si>
    <t>poplatek za komun. odpad</t>
  </si>
  <si>
    <t>poplatek ze psů</t>
  </si>
  <si>
    <t>poplatek za užívání veřejného prostranství</t>
  </si>
  <si>
    <t>daň z nemovitostí</t>
  </si>
  <si>
    <t>Celkem</t>
  </si>
  <si>
    <t xml:space="preserve">   </t>
  </si>
  <si>
    <t xml:space="preserve">POSKYTNUTÉ DOTACE                                      </t>
  </si>
  <si>
    <t xml:space="preserve">  </t>
  </si>
  <si>
    <t>OSTATNÍ NEDAŇOVÉ PŘÍJMY :</t>
  </si>
  <si>
    <t>příjmy z pronájmu pozemků</t>
  </si>
  <si>
    <t>odvádění a čištění odpad.vod</t>
  </si>
  <si>
    <t>knihovnická činnost (půjčovné)</t>
  </si>
  <si>
    <t>rozhlas(místní)</t>
  </si>
  <si>
    <t>ost.zálež.kult..(kult.akce)</t>
  </si>
  <si>
    <t>bytové hospodářství (nájmy + služby)</t>
  </si>
  <si>
    <t>nebytové hospodářství(pronájmy vč. KD)</t>
  </si>
  <si>
    <t>činnost místní správy(kopír.,knihy)</t>
  </si>
  <si>
    <t xml:space="preserve">obecné příjmy a výd.z fin.operací (úroky) </t>
  </si>
  <si>
    <t xml:space="preserve">PŘÍJMY  C E L K E M </t>
  </si>
  <si>
    <t>NEIN.</t>
  </si>
  <si>
    <t>2221</t>
  </si>
  <si>
    <t>2321</t>
  </si>
  <si>
    <t xml:space="preserve">Odvádění a čištění odpadních vod </t>
  </si>
  <si>
    <t>3314</t>
  </si>
  <si>
    <t xml:space="preserve">Činnosti  knihovnické                                      </t>
  </si>
  <si>
    <t xml:space="preserve">-ost.os.výdaje  vč.poj.          </t>
  </si>
  <si>
    <t>3322</t>
  </si>
  <si>
    <t xml:space="preserve">Zachov. a obnova kult.památ.(mausol.) </t>
  </si>
  <si>
    <t>Místní rozhlas (provoz a údržba)</t>
  </si>
  <si>
    <t>Zájmová činn. v kult.</t>
  </si>
  <si>
    <t xml:space="preserve"> </t>
  </si>
  <si>
    <t xml:space="preserve">   3419</t>
  </si>
  <si>
    <t>Tělových.činnost</t>
  </si>
  <si>
    <t>-TJ Spartak pol- 5222</t>
  </si>
  <si>
    <t>-Turist.klub  – dotace pol.5222</t>
  </si>
  <si>
    <t xml:space="preserve">   3612</t>
  </si>
  <si>
    <t>Místní zastup.orgány (ZO)</t>
  </si>
  <si>
    <t>-provozní a běžné výdaje</t>
  </si>
  <si>
    <t>Činnost místní správy(provoz OÚ)</t>
  </si>
  <si>
    <t>Ostatní činnost :</t>
  </si>
  <si>
    <t>VÝDAJE  CELKEM</t>
  </si>
  <si>
    <t xml:space="preserve">     </t>
  </si>
  <si>
    <t xml:space="preserve">Rozdíl mezi příjmy a výdaji  je pokryt financováním. </t>
  </si>
  <si>
    <t>Zveřejnění na úřední desce :</t>
  </si>
  <si>
    <t>místostarosta</t>
  </si>
  <si>
    <t>DAŇOVÉ  A  NEDAŇOVÉ  PŘÍJMY</t>
  </si>
  <si>
    <t>V tis. Kč</t>
  </si>
  <si>
    <t>INV.</t>
  </si>
  <si>
    <t>CELKEM</t>
  </si>
  <si>
    <t xml:space="preserve">              </t>
  </si>
  <si>
    <t xml:space="preserve">       </t>
  </si>
  <si>
    <t xml:space="preserve">                      </t>
  </si>
  <si>
    <t>starosta</t>
  </si>
  <si>
    <t>Úpravy vodních toků</t>
  </si>
  <si>
    <t>Financování celkem</t>
  </si>
  <si>
    <t>Ing. Josef Kubný</t>
  </si>
  <si>
    <t>PŘÍJMOVÁ   ČÁST - v tis. Kč</t>
  </si>
  <si>
    <r>
      <t xml:space="preserve">VÝDAJOVÁ    ČÁST - </t>
    </r>
    <r>
      <rPr>
        <sz val="14"/>
        <rFont val="Times New Roman"/>
        <family val="1"/>
      </rPr>
      <t>v tis.Kč</t>
    </r>
  </si>
  <si>
    <t>FINANCOVÁNÍ - v tis. Kč</t>
  </si>
  <si>
    <t>sběr a svoz ost.odpadů(třídění sklo,plasty)</t>
  </si>
  <si>
    <t xml:space="preserve">-provozní výdaje vč.nákupu knih                                                  </t>
  </si>
  <si>
    <t>Péče o vzhled a veř.zeleň</t>
  </si>
  <si>
    <t>popl. za hrací přístroj (místní)</t>
  </si>
  <si>
    <t>správní poplatky (matr.,hr.přístr. atd.)</t>
  </si>
  <si>
    <t>popl. za znečiš.ovzduší</t>
  </si>
  <si>
    <t xml:space="preserve"> - ost.os.výdaje vč.pojištění (ČOV)</t>
  </si>
  <si>
    <t xml:space="preserve">- platy,os.os.výdaje,pojišt.soc.a zdr. </t>
  </si>
  <si>
    <t>- běžné výdaje(nákup dr.dl.hm.maj,údržba)</t>
  </si>
  <si>
    <t xml:space="preserve">Prov. veř. siln. dopr. (dopr.obsl.)                           </t>
  </si>
  <si>
    <t xml:space="preserve">- odměny,ost.os.výdaje vč pojištění     </t>
  </si>
  <si>
    <t>-  rezerva pol 5901</t>
  </si>
  <si>
    <t>;</t>
  </si>
  <si>
    <t>odvody přísp.org. ZŠ a MŠ    pol.2122</t>
  </si>
  <si>
    <t>-neinv.přísp.příspěvkové org.ZŠ a MŠ pol. 5331</t>
  </si>
  <si>
    <t xml:space="preserve">Požární ochrana  </t>
  </si>
  <si>
    <t xml:space="preserve">neinv.dot.ze SR na státnísprávu a školství </t>
  </si>
  <si>
    <t>pohřebnictví</t>
  </si>
  <si>
    <t>komun.služby a územ.rozvoj</t>
  </si>
  <si>
    <t>převody z vlast.fondů(soc.fond- příděl – dle příl.)</t>
  </si>
  <si>
    <t>ing. Rudolf Sněhota</t>
  </si>
  <si>
    <t xml:space="preserve"> - běžné výd.(mater.,elek.,údržba, atd.)</t>
  </si>
  <si>
    <t>- údržba v budově KD</t>
  </si>
  <si>
    <t xml:space="preserve"> - ost.neinv.dot.veř.úz.rozp.(SdrOH,Mikror. atd.) 5329</t>
  </si>
  <si>
    <t>Zákl. škola - zateplení budovy ZŠ</t>
  </si>
  <si>
    <t xml:space="preserve">Rozpočet ZŠ : </t>
  </si>
  <si>
    <r>
      <t xml:space="preserve">Záležit.kult.jn. </t>
    </r>
    <r>
      <rPr>
        <sz val="11"/>
        <rFont val="Times New Roman"/>
        <family val="1"/>
      </rPr>
      <t xml:space="preserve"> (propag.materiál,návštěvy obce,atd.)</t>
    </r>
  </si>
  <si>
    <r>
      <t>Nebytové hospodářství</t>
    </r>
    <r>
      <rPr>
        <sz val="11"/>
        <rFont val="Times New Roman"/>
        <family val="1"/>
      </rPr>
      <t xml:space="preserve"> – údržba objektů obce</t>
    </r>
  </si>
  <si>
    <r>
      <t>Územní plánování</t>
    </r>
    <r>
      <rPr>
        <sz val="11"/>
        <rFont val="Times New Roman"/>
        <family val="1"/>
      </rPr>
      <t xml:space="preserve">-změny úz.plánu (dl.nehm.maj.6119) </t>
    </r>
  </si>
  <si>
    <r>
      <t>Obec.př.a výd.z fin.operací</t>
    </r>
    <r>
      <rPr>
        <sz val="11"/>
        <rFont val="Times New Roman"/>
        <family val="1"/>
      </rPr>
      <t>-úroky a popl.bankám</t>
    </r>
  </si>
  <si>
    <r>
      <t>Pojištění</t>
    </r>
    <r>
      <rPr>
        <sz val="11"/>
        <rFont val="Times New Roman"/>
        <family val="1"/>
      </rPr>
      <t>(budovy všechny)</t>
    </r>
  </si>
  <si>
    <r>
      <t>Převody vlastním fondům</t>
    </r>
    <r>
      <rPr>
        <sz val="11"/>
        <rFont val="Times New Roman"/>
        <family val="1"/>
      </rPr>
      <t xml:space="preserve">(SF 5342) </t>
    </r>
  </si>
  <si>
    <r>
      <t>Finanční vypoř.z min.let</t>
    </r>
    <r>
      <rPr>
        <sz val="11"/>
        <rFont val="Times New Roman"/>
        <family val="1"/>
      </rPr>
      <t xml:space="preserve">   </t>
    </r>
  </si>
  <si>
    <r>
      <t>Ost.sl.a činn.soc.p.</t>
    </r>
    <r>
      <rPr>
        <sz val="11"/>
        <rFont val="Times New Roman"/>
        <family val="1"/>
      </rPr>
      <t>-část.úhr.za dovoz obědů důch.</t>
    </r>
  </si>
  <si>
    <t xml:space="preserve">Položka    8124 splátky úvěru spořitelně </t>
  </si>
  <si>
    <t xml:space="preserve">neinv.dot.od  obcí (prov. ZŠ-Bělá 120, Strah.210)  </t>
  </si>
  <si>
    <t>sběr a svoz kom.odp.(organ.+živnost.smlouvy)</t>
  </si>
  <si>
    <r>
      <t>Celkem (</t>
    </r>
    <r>
      <rPr>
        <sz val="11"/>
        <rFont val="Times New Roman"/>
        <family val="1"/>
      </rPr>
      <t>paragrafy)</t>
    </r>
    <r>
      <rPr>
        <b/>
        <sz val="11"/>
        <rFont val="Times New Roman"/>
        <family val="1"/>
      </rPr>
      <t xml:space="preserve"> </t>
    </r>
  </si>
  <si>
    <r>
      <t xml:space="preserve">Zálež.poz.komun. – chodníky </t>
    </r>
    <r>
      <rPr>
        <sz val="11"/>
        <rFont val="Times New Roman"/>
        <family val="1"/>
      </rPr>
      <t xml:space="preserve">       </t>
    </r>
  </si>
  <si>
    <r>
      <t>Pitná voda</t>
    </r>
    <r>
      <rPr>
        <sz val="11"/>
        <rFont val="Times New Roman"/>
        <family val="1"/>
      </rPr>
      <t xml:space="preserve"> </t>
    </r>
  </si>
  <si>
    <t>- běžné výdaje na provoz</t>
  </si>
  <si>
    <t>-provoz a údržba čp.22,čp.169</t>
  </si>
  <si>
    <t>-běžné výdaje</t>
  </si>
  <si>
    <t>- mzdy (VPP,OON,včetně pojištění)</t>
  </si>
  <si>
    <t>-kronika (odměna +běžné výdaje)</t>
  </si>
  <si>
    <t>Zálež.kultury j.n.</t>
  </si>
  <si>
    <t>-Sdružení obcí Hluč.</t>
  </si>
  <si>
    <t>-rozšíř.kanal.a vod.sítě slepá ul.Kopaniny</t>
  </si>
  <si>
    <t>-novodobá náves studie</t>
  </si>
  <si>
    <t>jsou obsahem příloh č. 1 a 2.</t>
  </si>
  <si>
    <t xml:space="preserve">-dobrovolná část neinvestiční výdaje </t>
  </si>
  <si>
    <t>Návrh rozpočtu byl zveřejněn na úřední desce od ……………….    Do ………………</t>
  </si>
  <si>
    <t>Evidenční číslo písemnosti :  ………………………</t>
  </si>
  <si>
    <t>Zodpovědný pracovník (razítko a podpis) :</t>
  </si>
  <si>
    <t>-dotace na činnost SDH B132pol. 5222</t>
  </si>
  <si>
    <t>- provozní výdaje(materiál,DDHM,údržba, atd.)</t>
  </si>
  <si>
    <t>Rozpočet schválen na zasedání ZO v Chuchelné dne…………….. usn.č. .......………...</t>
  </si>
  <si>
    <t xml:space="preserve">                    NÁVRH  ROZPOČTU</t>
  </si>
  <si>
    <t xml:space="preserve">       OBCE  CHUCHELNÁ NA ROK 2010</t>
  </si>
  <si>
    <t xml:space="preserve">v tom : St.spr. -489.200,- / Škol.-254.711,--Kč                                    </t>
  </si>
  <si>
    <t>bezpečnost a veřejný pořádek(poř.pokuty)</t>
  </si>
  <si>
    <t>- kácení a výsadba stromů v obci</t>
  </si>
  <si>
    <r>
      <t>Fin.operace</t>
    </r>
    <r>
      <rPr>
        <sz val="11"/>
        <rFont val="Times New Roman"/>
        <family val="1"/>
      </rPr>
      <t>(DPH,daň z př.za obec 5362)</t>
    </r>
  </si>
  <si>
    <t>Položka    8115 zůstatek fin. prostř. z roku  2009(5.262.125,09)</t>
  </si>
  <si>
    <t>- nákup služeb</t>
  </si>
  <si>
    <t>- provoz KD</t>
  </si>
  <si>
    <r>
      <t>Bytové hospodářství</t>
    </r>
    <r>
      <rPr>
        <sz val="11"/>
        <rFont val="Times New Roman"/>
        <family val="1"/>
      </rPr>
      <t xml:space="preserve">                          </t>
    </r>
  </si>
  <si>
    <t>Fond životního prostředí 53 1 90877</t>
  </si>
  <si>
    <t>dotace EU 53 5 15835</t>
  </si>
  <si>
    <t>dotace FŽP 53 1 90877</t>
  </si>
  <si>
    <t xml:space="preserve">Rozpočet projednán v radě obce dne ………..       </t>
  </si>
  <si>
    <t>Rozpočet projednán ve finančním výboru dne …………</t>
  </si>
  <si>
    <t>Plánované stavební akce a projektová dokumentace,které jsou zahrnuté v rozpočtu</t>
  </si>
  <si>
    <t>Fond soudržnosti - prostředky EU 53 5 15835</t>
  </si>
  <si>
    <t>položka</t>
  </si>
  <si>
    <t>DOTACE NA ZATEPLENÍ ZŠ</t>
  </si>
  <si>
    <t>Celkem  bez oddílu a pargrafů (pouze položky)</t>
  </si>
  <si>
    <t>parag.</t>
  </si>
  <si>
    <t>- ost.osobní výdaje</t>
  </si>
  <si>
    <t xml:space="preserve">Silnice </t>
  </si>
  <si>
    <t>- MK (čištění, sjízdnost,zimní údržba,běžné výd)</t>
  </si>
  <si>
    <t>- opravy MK výtluky</t>
  </si>
  <si>
    <t>- technická dok. křiřovatka před RÚ po DSP</t>
  </si>
  <si>
    <t>- tech.dokum. chodník Masarykova č.p.145</t>
  </si>
  <si>
    <t>- techn. dokum. chodník k dětskému hřišti</t>
  </si>
  <si>
    <t xml:space="preserve"> - tech.dokum. kanalizace</t>
  </si>
  <si>
    <t>-tech.dok.zpevnění potoka a přilehl. ploch PD</t>
  </si>
  <si>
    <t>-revitalizace návesnho rybníka (rybáři)</t>
  </si>
  <si>
    <t>spoluúčast obce</t>
  </si>
  <si>
    <t>zřízení školních dílen</t>
  </si>
  <si>
    <t xml:space="preserve">Ost.zájmová činnost. </t>
  </si>
  <si>
    <r>
      <t xml:space="preserve"> - </t>
    </r>
    <r>
      <rPr>
        <sz val="11"/>
        <rFont val="Times New Roman"/>
        <family val="1"/>
      </rPr>
      <t>dot. myslivci 5222</t>
    </r>
  </si>
  <si>
    <t>Využ.vol.času dětí</t>
  </si>
  <si>
    <t>- tech.dokum. stavební části</t>
  </si>
  <si>
    <t>- spoluúčast na realizace</t>
  </si>
  <si>
    <t>- techn.dokumentace elekto části</t>
  </si>
  <si>
    <t>-tech.dok.byt.zón ul. Družstevní a Masar. Pro PD</t>
  </si>
  <si>
    <t xml:space="preserve">- provoz </t>
  </si>
  <si>
    <t>- údržba+ vánoční osvětlení</t>
  </si>
  <si>
    <t xml:space="preserve">-provozní výdaje </t>
  </si>
  <si>
    <t>-oprava vojenských hrobů</t>
  </si>
  <si>
    <t>-běžná údržba</t>
  </si>
  <si>
    <r>
      <t>Veřejné osvětl.</t>
    </r>
    <r>
      <rPr>
        <sz val="11"/>
        <rFont val="Times New Roman"/>
        <family val="1"/>
      </rPr>
      <t xml:space="preserve">                               </t>
    </r>
  </si>
  <si>
    <r>
      <t xml:space="preserve">Pohřebnictví  </t>
    </r>
    <r>
      <rPr>
        <sz val="11"/>
        <rFont val="Times New Roman"/>
        <family val="1"/>
      </rPr>
      <t xml:space="preserve">      </t>
    </r>
  </si>
  <si>
    <t>Komun.služby a úz.rozvoj</t>
  </si>
  <si>
    <t>- likvidace biomasy</t>
  </si>
  <si>
    <r>
      <t>Sběr a svoz komunálního odpadu</t>
    </r>
    <r>
      <rPr>
        <b/>
        <sz val="11"/>
        <rFont val="Times New Roman"/>
        <family val="1"/>
      </rPr>
      <t xml:space="preserve">  </t>
    </r>
  </si>
  <si>
    <t>- svoz PDO</t>
  </si>
  <si>
    <t>- rekult. staré skládky</t>
  </si>
  <si>
    <t>Ostatní nakl. s odpady</t>
  </si>
  <si>
    <t>volby pol.5364 (5.079,- Kč)</t>
  </si>
  <si>
    <t xml:space="preserve">- veř. osvětlení nad hřbitovem </t>
  </si>
  <si>
    <t>- veř. osvětlení na spoj.dodn.Křžkova-Masarykova</t>
  </si>
  <si>
    <t xml:space="preserve">-oprava kaple sv. Anna </t>
  </si>
  <si>
    <t>-klub seniorů</t>
  </si>
  <si>
    <t xml:space="preserve">-chrámový sbor                </t>
  </si>
  <si>
    <t>-jubilanti věcné dary</t>
  </si>
  <si>
    <t>-vítání dětí-hodnota daru 1.000,-Kč</t>
  </si>
  <si>
    <t>-akce související s dětmi (Mikuláš,Den Země…)</t>
  </si>
  <si>
    <t>-Den matek a ván.setkání s pacienty</t>
  </si>
  <si>
    <t>-Beseda s důchodci(občerst.,hudba,program)</t>
  </si>
  <si>
    <t>-akce kult.komise (divadlo, koncert, přeshr.spolup.)</t>
  </si>
  <si>
    <t>-oplocení obecního pozemku (farská zahrada)</t>
  </si>
  <si>
    <t>-koupě pozemku potoka Zbojničky</t>
  </si>
  <si>
    <t>-koupě pozemku přilehlého k byt.domu 274</t>
  </si>
  <si>
    <t>- nasvětlení přechodu pro chodce u ZŠ</t>
  </si>
  <si>
    <t>-propagační materiál (kalendáře 2011)</t>
  </si>
  <si>
    <t>-opravy a udržování (ul.Komesnkého)</t>
  </si>
  <si>
    <t>- nákup zpomalovacích prahů 5ks</t>
  </si>
  <si>
    <t>-zaměření chodníků a zelených pásu ul.Kom.a Mas.</t>
  </si>
  <si>
    <t>Technická dokum. opravy mausoela (kaple sv.Kříže)</t>
  </si>
  <si>
    <t>-odovodnění suter.zdiva+zpev.plochy ing.Heider</t>
  </si>
  <si>
    <t>-dentrol.průzkum ing. Rychtář</t>
  </si>
  <si>
    <t>-architekt.činnost ing. Sborwitz</t>
  </si>
  <si>
    <t>-zaměření stávajícího ozelenění ing. Kučeja</t>
  </si>
  <si>
    <t>- dot. včelaři 5222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</si>
</sst>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"/>
    <numFmt numFmtId="168" formatCode="[$-405]d\.\ mmmm\ yyyy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49" fontId="3" fillId="0" borderId="25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" fontId="2" fillId="0" borderId="28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horizontal="right" vertical="top" wrapText="1"/>
    </xf>
    <xf numFmtId="4" fontId="2" fillId="0" borderId="30" xfId="0" applyNumberFormat="1" applyFont="1" applyBorder="1" applyAlignment="1">
      <alignment horizontal="right" vertical="top" wrapText="1"/>
    </xf>
    <xf numFmtId="4" fontId="2" fillId="0" borderId="29" xfId="0" applyNumberFormat="1" applyFont="1" applyBorder="1" applyAlignment="1">
      <alignment vertical="top" wrapText="1"/>
    </xf>
    <xf numFmtId="4" fontId="3" fillId="0" borderId="31" xfId="0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31" xfId="0" applyNumberFormat="1" applyFont="1" applyBorder="1" applyAlignment="1">
      <alignment vertical="top" wrapText="1"/>
    </xf>
    <xf numFmtId="4" fontId="3" fillId="0" borderId="35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 horizontal="right" vertical="top" wrapText="1"/>
    </xf>
    <xf numFmtId="49" fontId="3" fillId="0" borderId="36" xfId="0" applyNumberFormat="1" applyFont="1" applyBorder="1" applyAlignment="1">
      <alignment vertical="top" wrapText="1"/>
    </xf>
    <xf numFmtId="49" fontId="3" fillId="0" borderId="37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0" fillId="0" borderId="27" xfId="0" applyBorder="1" applyAlignment="1">
      <alignment/>
    </xf>
    <xf numFmtId="49" fontId="2" fillId="0" borderId="26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vertical="top" wrapText="1"/>
    </xf>
    <xf numFmtId="4" fontId="3" fillId="0" borderId="33" xfId="0" applyNumberFormat="1" applyFont="1" applyBorder="1" applyAlignment="1">
      <alignment vertical="top" wrapText="1"/>
    </xf>
    <xf numFmtId="4" fontId="3" fillId="0" borderId="24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9" fontId="2" fillId="0" borderId="31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vertical="top" wrapText="1"/>
    </xf>
    <xf numFmtId="49" fontId="3" fillId="0" borderId="25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horizontal="left" vertical="top" wrapText="1" indent="4"/>
    </xf>
    <xf numFmtId="4" fontId="2" fillId="0" borderId="31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/>
    </xf>
    <xf numFmtId="4" fontId="2" fillId="0" borderId="31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35" xfId="0" applyNumberFormat="1" applyFont="1" applyBorder="1" applyAlignment="1">
      <alignment horizontal="right" vertical="top" wrapText="1"/>
    </xf>
    <xf numFmtId="49" fontId="3" fillId="0" borderId="38" xfId="0" applyNumberFormat="1" applyFont="1" applyBorder="1" applyAlignment="1">
      <alignment vertical="top" wrapText="1"/>
    </xf>
    <xf numFmtId="49" fontId="3" fillId="0" borderId="39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vertical="top" wrapText="1"/>
    </xf>
    <xf numFmtId="49" fontId="3" fillId="0" borderId="40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right" vertical="top" wrapText="1"/>
    </xf>
    <xf numFmtId="4" fontId="2" fillId="0" borderId="23" xfId="0" applyNumberFormat="1" applyFont="1" applyBorder="1" applyAlignment="1">
      <alignment horizontal="right" vertical="top" wrapText="1"/>
    </xf>
    <xf numFmtId="0" fontId="3" fillId="0" borderId="33" xfId="0" applyFont="1" applyBorder="1" applyAlignment="1">
      <alignment/>
    </xf>
    <xf numFmtId="0" fontId="0" fillId="0" borderId="0" xfId="0" applyAlignment="1">
      <alignment horizontal="left"/>
    </xf>
    <xf numFmtId="0" fontId="3" fillId="0" borderId="35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right" vertical="top" wrapText="1"/>
    </xf>
    <xf numFmtId="4" fontId="3" fillId="0" borderId="31" xfId="0" applyNumberFormat="1" applyFont="1" applyBorder="1" applyAlignment="1">
      <alignment horizontal="right" vertical="top" wrapText="1"/>
    </xf>
    <xf numFmtId="4" fontId="3" fillId="0" borderId="35" xfId="0" applyNumberFormat="1" applyFont="1" applyBorder="1" applyAlignment="1">
      <alignment horizontal="right" vertical="top" wrapText="1"/>
    </xf>
    <xf numFmtId="4" fontId="3" fillId="0" borderId="33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23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2" fillId="0" borderId="33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49" fontId="3" fillId="0" borderId="38" xfId="0" applyNumberFormat="1" applyFont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left" vertical="top" wrapText="1"/>
    </xf>
    <xf numFmtId="4" fontId="3" fillId="0" borderId="38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3" fillId="33" borderId="35" xfId="0" applyNumberFormat="1" applyFont="1" applyFill="1" applyBorder="1" applyAlignment="1">
      <alignment horizontal="right" vertical="top" wrapText="1"/>
    </xf>
    <xf numFmtId="4" fontId="2" fillId="0" borderId="41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/>
    </xf>
    <xf numFmtId="4" fontId="2" fillId="0" borderId="16" xfId="0" applyNumberFormat="1" applyFont="1" applyBorder="1" applyAlignment="1">
      <alignment vertical="top" wrapText="1"/>
    </xf>
    <xf numFmtId="0" fontId="3" fillId="0" borderId="4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49" fontId="3" fillId="34" borderId="25" xfId="0" applyNumberFormat="1" applyFont="1" applyFill="1" applyBorder="1" applyAlignment="1">
      <alignment vertical="top" wrapText="1"/>
    </xf>
    <xf numFmtId="49" fontId="3" fillId="34" borderId="37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49" fontId="2" fillId="34" borderId="21" xfId="0" applyNumberFormat="1" applyFont="1" applyFill="1" applyBorder="1" applyAlignment="1">
      <alignment vertical="top" wrapText="1"/>
    </xf>
    <xf numFmtId="4" fontId="2" fillId="0" borderId="32" xfId="0" applyNumberFormat="1" applyFont="1" applyBorder="1" applyAlignment="1">
      <alignment horizontal="right" vertical="top" wrapText="1"/>
    </xf>
    <xf numFmtId="49" fontId="2" fillId="0" borderId="27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3" fillId="0" borderId="44" xfId="0" applyNumberFormat="1" applyFont="1" applyBorder="1" applyAlignment="1">
      <alignment vertical="top" wrapText="1"/>
    </xf>
    <xf numFmtId="4" fontId="2" fillId="0" borderId="34" xfId="0" applyNumberFormat="1" applyFont="1" applyBorder="1" applyAlignment="1">
      <alignment horizontal="right" vertical="top" wrapText="1"/>
    </xf>
    <xf numFmtId="49" fontId="3" fillId="0" borderId="45" xfId="0" applyNumberFormat="1" applyFont="1" applyBorder="1" applyAlignment="1">
      <alignment vertical="top" wrapText="1"/>
    </xf>
    <xf numFmtId="4" fontId="2" fillId="0" borderId="33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2" fillId="0" borderId="46" xfId="0" applyNumberFormat="1" applyFont="1" applyBorder="1" applyAlignment="1">
      <alignment vertical="top" wrapText="1"/>
    </xf>
    <xf numFmtId="4" fontId="2" fillId="0" borderId="34" xfId="0" applyNumberFormat="1" applyFont="1" applyBorder="1" applyAlignment="1">
      <alignment vertical="top" wrapText="1"/>
    </xf>
    <xf numFmtId="4" fontId="3" fillId="0" borderId="40" xfId="0" applyNumberFormat="1" applyFont="1" applyBorder="1" applyAlignment="1">
      <alignment horizontal="right" vertical="top" wrapText="1"/>
    </xf>
    <xf numFmtId="4" fontId="3" fillId="0" borderId="39" xfId="0" applyNumberFormat="1" applyFont="1" applyBorder="1" applyAlignment="1">
      <alignment horizontal="right" vertical="top" wrapText="1"/>
    </xf>
    <xf numFmtId="4" fontId="3" fillId="0" borderId="38" xfId="0" applyNumberFormat="1" applyFont="1" applyBorder="1" applyAlignment="1">
      <alignment horizontal="right" vertical="top" wrapText="1"/>
    </xf>
    <xf numFmtId="4" fontId="3" fillId="34" borderId="34" xfId="0" applyNumberFormat="1" applyFont="1" applyFill="1" applyBorder="1" applyAlignment="1">
      <alignment horizontal="right" vertical="top" wrapText="1"/>
    </xf>
    <xf numFmtId="4" fontId="3" fillId="34" borderId="33" xfId="0" applyNumberFormat="1" applyFont="1" applyFill="1" applyBorder="1" applyAlignment="1">
      <alignment vertical="top" wrapText="1"/>
    </xf>
    <xf numFmtId="4" fontId="3" fillId="34" borderId="33" xfId="0" applyNumberFormat="1" applyFont="1" applyFill="1" applyBorder="1" applyAlignment="1">
      <alignment horizontal="right" vertical="top" wrapText="1"/>
    </xf>
    <xf numFmtId="4" fontId="3" fillId="34" borderId="23" xfId="0" applyNumberFormat="1" applyFont="1" applyFill="1" applyBorder="1" applyAlignment="1">
      <alignment vertical="top" wrapText="1"/>
    </xf>
    <xf numFmtId="4" fontId="3" fillId="34" borderId="23" xfId="0" applyNumberFormat="1" applyFont="1" applyFill="1" applyBorder="1" applyAlignment="1">
      <alignment horizontal="right" vertical="top" wrapText="1"/>
    </xf>
    <xf numFmtId="49" fontId="3" fillId="34" borderId="44" xfId="0" applyNumberFormat="1" applyFont="1" applyFill="1" applyBorder="1" applyAlignment="1">
      <alignment vertical="top" wrapText="1"/>
    </xf>
    <xf numFmtId="49" fontId="3" fillId="34" borderId="47" xfId="0" applyNumberFormat="1" applyFont="1" applyFill="1" applyBorder="1" applyAlignment="1">
      <alignment vertical="top" wrapText="1"/>
    </xf>
    <xf numFmtId="4" fontId="3" fillId="34" borderId="35" xfId="0" applyNumberFormat="1" applyFont="1" applyFill="1" applyBorder="1" applyAlignment="1">
      <alignment horizontal="right" vertical="top" wrapText="1"/>
    </xf>
    <xf numFmtId="4" fontId="3" fillId="34" borderId="17" xfId="0" applyNumberFormat="1" applyFont="1" applyFill="1" applyBorder="1" applyAlignment="1">
      <alignment horizontal="right" vertical="top" wrapText="1"/>
    </xf>
    <xf numFmtId="4" fontId="3" fillId="34" borderId="23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49" fontId="2" fillId="33" borderId="36" xfId="0" applyNumberFormat="1" applyFont="1" applyFill="1" applyBorder="1" applyAlignment="1">
      <alignment vertical="top" wrapText="1"/>
    </xf>
    <xf numFmtId="4" fontId="2" fillId="33" borderId="14" xfId="0" applyNumberFormat="1" applyFont="1" applyFill="1" applyBorder="1" applyAlignment="1">
      <alignment horizontal="right" vertical="top" wrapText="1"/>
    </xf>
    <xf numFmtId="4" fontId="11" fillId="33" borderId="15" xfId="0" applyNumberFormat="1" applyFont="1" applyFill="1" applyBorder="1" applyAlignment="1">
      <alignment/>
    </xf>
    <xf numFmtId="0" fontId="3" fillId="33" borderId="35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4" fontId="2" fillId="0" borderId="43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top" wrapText="1"/>
    </xf>
    <xf numFmtId="4" fontId="2" fillId="0" borderId="32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3" fillId="0" borderId="32" xfId="0" applyFont="1" applyBorder="1" applyAlignment="1">
      <alignment/>
    </xf>
    <xf numFmtId="49" fontId="2" fillId="0" borderId="21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49" fontId="3" fillId="0" borderId="26" xfId="0" applyNumberFormat="1" applyFont="1" applyBorder="1" applyAlignment="1">
      <alignment vertical="center" wrapText="1"/>
    </xf>
    <xf numFmtId="49" fontId="3" fillId="34" borderId="37" xfId="0" applyNumberFormat="1" applyFont="1" applyFill="1" applyBorder="1" applyAlignment="1">
      <alignment vertical="center" wrapText="1"/>
    </xf>
    <xf numFmtId="4" fontId="3" fillId="34" borderId="34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vertical="top" wrapText="1"/>
    </xf>
    <xf numFmtId="49" fontId="2" fillId="33" borderId="21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top" wrapText="1"/>
    </xf>
    <xf numFmtId="4" fontId="3" fillId="0" borderId="40" xfId="0" applyNumberFormat="1" applyFont="1" applyBorder="1" applyAlignment="1">
      <alignment horizontal="right" vertical="top" wrapText="1"/>
    </xf>
    <xf numFmtId="4" fontId="3" fillId="34" borderId="39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4" fontId="3" fillId="34" borderId="38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38" xfId="0" applyNumberFormat="1" applyFont="1" applyBorder="1" applyAlignment="1">
      <alignment vertical="top" wrapText="1"/>
    </xf>
    <xf numFmtId="4" fontId="3" fillId="0" borderId="39" xfId="0" applyNumberFormat="1" applyFont="1" applyBorder="1" applyAlignment="1">
      <alignment horizontal="right" vertical="top" wrapText="1"/>
    </xf>
    <xf numFmtId="4" fontId="3" fillId="34" borderId="22" xfId="0" applyNumberFormat="1" applyFont="1" applyFill="1" applyBorder="1" applyAlignment="1">
      <alignment horizontal="right" vertical="top" wrapText="1"/>
    </xf>
    <xf numFmtId="4" fontId="2" fillId="0" borderId="49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4" fontId="2" fillId="0" borderId="40" xfId="0" applyNumberFormat="1" applyFont="1" applyBorder="1" applyAlignment="1">
      <alignment vertical="top" wrapText="1"/>
    </xf>
    <xf numFmtId="4" fontId="2" fillId="0" borderId="39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4" fontId="2" fillId="34" borderId="21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3" fillId="0" borderId="36" xfId="0" applyNumberFormat="1" applyFont="1" applyBorder="1" applyAlignment="1">
      <alignment horizontal="right" vertical="top" wrapText="1"/>
    </xf>
    <xf numFmtId="4" fontId="3" fillId="0" borderId="22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33" borderId="36" xfId="0" applyNumberFormat="1" applyFont="1" applyFill="1" applyBorder="1" applyAlignment="1">
      <alignment horizontal="right" vertical="top" wrapText="1"/>
    </xf>
    <xf numFmtId="4" fontId="2" fillId="0" borderId="32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2" fillId="34" borderId="35" xfId="0" applyNumberFormat="1" applyFont="1" applyFill="1" applyBorder="1" applyAlignment="1">
      <alignment horizontal="right" vertical="top" wrapText="1"/>
    </xf>
    <xf numFmtId="4" fontId="2" fillId="33" borderId="35" xfId="0" applyNumberFormat="1" applyFont="1" applyFill="1" applyBorder="1" applyAlignment="1">
      <alignment horizontal="right" vertical="top" wrapText="1"/>
    </xf>
    <xf numFmtId="49" fontId="2" fillId="34" borderId="19" xfId="0" applyNumberFormat="1" applyFont="1" applyFill="1" applyBorder="1" applyAlignment="1">
      <alignment vertical="top" wrapText="1"/>
    </xf>
    <xf numFmtId="4" fontId="3" fillId="34" borderId="17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39" xfId="0" applyNumberFormat="1" applyFont="1" applyBorder="1" applyAlignment="1">
      <alignment vertical="top" wrapText="1"/>
    </xf>
    <xf numFmtId="4" fontId="2" fillId="0" borderId="40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vertical="top" wrapText="1"/>
    </xf>
    <xf numFmtId="4" fontId="2" fillId="0" borderId="31" xfId="0" applyNumberFormat="1" applyFont="1" applyBorder="1" applyAlignment="1">
      <alignment horizontal="right" vertical="top" wrapText="1"/>
    </xf>
    <xf numFmtId="4" fontId="2" fillId="34" borderId="32" xfId="0" applyNumberFormat="1" applyFont="1" applyFill="1" applyBorder="1" applyAlignment="1">
      <alignment horizontal="right" vertical="top" wrapText="1"/>
    </xf>
    <xf numFmtId="4" fontId="2" fillId="34" borderId="33" xfId="0" applyNumberFormat="1" applyFont="1" applyFill="1" applyBorder="1" applyAlignment="1">
      <alignment horizontal="right" vertical="top" wrapText="1"/>
    </xf>
    <xf numFmtId="4" fontId="3" fillId="0" borderId="37" xfId="0" applyNumberFormat="1" applyFont="1" applyBorder="1" applyAlignment="1">
      <alignment horizontal="right" vertical="top" wrapText="1"/>
    </xf>
    <xf numFmtId="49" fontId="3" fillId="34" borderId="44" xfId="0" applyNumberFormat="1" applyFont="1" applyFill="1" applyBorder="1" applyAlignment="1">
      <alignment vertical="top" wrapText="1"/>
    </xf>
    <xf numFmtId="49" fontId="3" fillId="34" borderId="38" xfId="0" applyNumberFormat="1" applyFont="1" applyFill="1" applyBorder="1" applyAlignment="1">
      <alignment vertical="top" wrapText="1"/>
    </xf>
    <xf numFmtId="49" fontId="2" fillId="34" borderId="39" xfId="0" applyNumberFormat="1" applyFont="1" applyFill="1" applyBorder="1" applyAlignment="1">
      <alignment vertical="top" wrapText="1"/>
    </xf>
    <xf numFmtId="49" fontId="2" fillId="0" borderId="25" xfId="0" applyNumberFormat="1" applyFont="1" applyBorder="1" applyAlignment="1">
      <alignment vertical="top" wrapText="1"/>
    </xf>
    <xf numFmtId="4" fontId="3" fillId="34" borderId="19" xfId="0" applyNumberFormat="1" applyFont="1" applyFill="1" applyBorder="1" applyAlignment="1">
      <alignment horizontal="right" vertical="top" wrapText="1"/>
    </xf>
    <xf numFmtId="4" fontId="3" fillId="34" borderId="25" xfId="0" applyNumberFormat="1" applyFont="1" applyFill="1" applyBorder="1" applyAlignment="1">
      <alignment horizontal="right" vertical="top" wrapText="1"/>
    </xf>
    <xf numFmtId="4" fontId="3" fillId="34" borderId="24" xfId="0" applyNumberFormat="1" applyFont="1" applyFill="1" applyBorder="1" applyAlignment="1">
      <alignment horizontal="right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3" fillId="0" borderId="3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4.140625" style="14" customWidth="1"/>
    <col min="4" max="4" width="13.8515625" style="6" customWidth="1"/>
    <col min="5" max="5" width="10.57421875" style="2" customWidth="1"/>
  </cols>
  <sheetData>
    <row r="1" ht="21.75" customHeight="1">
      <c r="B1" s="98" t="s">
        <v>122</v>
      </c>
    </row>
    <row r="2" ht="20.25" customHeight="1">
      <c r="B2" s="99" t="s">
        <v>123</v>
      </c>
    </row>
    <row r="4" ht="19.5" thickBot="1">
      <c r="A4" s="1" t="s">
        <v>62</v>
      </c>
    </row>
    <row r="5" spans="1:4" ht="14.25" customHeight="1" thickBot="1">
      <c r="A5" s="167" t="s">
        <v>139</v>
      </c>
      <c r="B5" s="168" t="s">
        <v>51</v>
      </c>
      <c r="C5" s="109" t="s">
        <v>52</v>
      </c>
      <c r="D5" s="110"/>
    </row>
    <row r="6" spans="1:4" ht="15">
      <c r="A6" s="81">
        <v>1111</v>
      </c>
      <c r="B6" s="77" t="s">
        <v>0</v>
      </c>
      <c r="C6" s="44">
        <v>1500</v>
      </c>
      <c r="D6" s="112"/>
    </row>
    <row r="7" spans="1:4" ht="15">
      <c r="A7" s="78">
        <v>1112</v>
      </c>
      <c r="B7" s="74" t="s">
        <v>1</v>
      </c>
      <c r="C7" s="45">
        <v>180</v>
      </c>
      <c r="D7" s="113"/>
    </row>
    <row r="8" spans="1:4" ht="15">
      <c r="A8" s="78">
        <v>1113</v>
      </c>
      <c r="B8" s="74" t="s">
        <v>2</v>
      </c>
      <c r="C8" s="45">
        <v>130</v>
      </c>
      <c r="D8" s="113"/>
    </row>
    <row r="9" spans="1:4" ht="15">
      <c r="A9" s="78">
        <v>1121</v>
      </c>
      <c r="B9" s="74" t="s">
        <v>3</v>
      </c>
      <c r="C9" s="45">
        <v>1700</v>
      </c>
      <c r="D9" s="113"/>
    </row>
    <row r="10" spans="1:4" ht="15">
      <c r="A10" s="78">
        <v>1122</v>
      </c>
      <c r="B10" s="74" t="s">
        <v>4</v>
      </c>
      <c r="C10" s="45">
        <v>30</v>
      </c>
      <c r="D10" s="113"/>
    </row>
    <row r="11" spans="1:4" ht="15">
      <c r="A11" s="78">
        <v>1211</v>
      </c>
      <c r="B11" s="74" t="s">
        <v>5</v>
      </c>
      <c r="C11" s="45">
        <v>3800</v>
      </c>
      <c r="D11" s="113"/>
    </row>
    <row r="12" spans="1:4" ht="15">
      <c r="A12" s="78">
        <v>1332</v>
      </c>
      <c r="B12" s="74" t="s">
        <v>70</v>
      </c>
      <c r="C12" s="45">
        <v>1</v>
      </c>
      <c r="D12" s="113"/>
    </row>
    <row r="13" spans="1:4" ht="15">
      <c r="A13" s="78">
        <v>1337</v>
      </c>
      <c r="B13" s="74" t="s">
        <v>6</v>
      </c>
      <c r="C13" s="45">
        <v>520</v>
      </c>
      <c r="D13" s="113"/>
    </row>
    <row r="14" spans="1:4" ht="15">
      <c r="A14" s="78">
        <v>1341</v>
      </c>
      <c r="B14" s="74" t="s">
        <v>7</v>
      </c>
      <c r="C14" s="59">
        <v>20</v>
      </c>
      <c r="D14" s="113"/>
    </row>
    <row r="15" spans="1:4" ht="15">
      <c r="A15" s="78">
        <v>1343</v>
      </c>
      <c r="B15" s="74" t="s">
        <v>8</v>
      </c>
      <c r="C15" s="45">
        <v>1</v>
      </c>
      <c r="D15" s="113"/>
    </row>
    <row r="16" spans="1:4" ht="15">
      <c r="A16" s="78">
        <v>1347</v>
      </c>
      <c r="B16" s="74" t="s">
        <v>68</v>
      </c>
      <c r="C16" s="45">
        <v>40</v>
      </c>
      <c r="D16" s="113"/>
    </row>
    <row r="17" spans="1:4" ht="15">
      <c r="A17" s="78">
        <v>1361</v>
      </c>
      <c r="B17" s="74" t="s">
        <v>69</v>
      </c>
      <c r="C17" s="45">
        <v>50</v>
      </c>
      <c r="D17" s="113"/>
    </row>
    <row r="18" spans="1:4" ht="15.75" thickBot="1">
      <c r="A18" s="79">
        <v>1511</v>
      </c>
      <c r="B18" s="75" t="s">
        <v>9</v>
      </c>
      <c r="C18" s="46">
        <v>800</v>
      </c>
      <c r="D18" s="114"/>
    </row>
    <row r="19" spans="1:4" ht="15.75" thickBot="1">
      <c r="A19" s="22"/>
      <c r="B19" s="76" t="s">
        <v>10</v>
      </c>
      <c r="C19" s="72" t="s">
        <v>11</v>
      </c>
      <c r="D19" s="70">
        <f>SUM(C6:C18)</f>
        <v>8772</v>
      </c>
    </row>
    <row r="20" spans="1:4" ht="15">
      <c r="A20" s="27"/>
      <c r="B20" s="69" t="s">
        <v>12</v>
      </c>
      <c r="C20" s="50"/>
      <c r="D20" s="173"/>
    </row>
    <row r="21" spans="1:4" ht="15">
      <c r="A21" s="233">
        <v>4112</v>
      </c>
      <c r="B21" s="74" t="s">
        <v>81</v>
      </c>
      <c r="C21" s="45">
        <v>743.92</v>
      </c>
      <c r="D21" s="84"/>
    </row>
    <row r="22" spans="1:4" ht="15">
      <c r="A22" s="233"/>
      <c r="B22" s="74" t="s">
        <v>124</v>
      </c>
      <c r="C22" s="45"/>
      <c r="D22" s="84"/>
    </row>
    <row r="23" spans="1:4" ht="15">
      <c r="A23" s="81">
        <v>4121</v>
      </c>
      <c r="B23" s="77" t="s">
        <v>100</v>
      </c>
      <c r="C23" s="44">
        <v>260</v>
      </c>
      <c r="D23" s="169"/>
    </row>
    <row r="24" spans="1:4" ht="15.75" thickBot="1">
      <c r="A24" s="172">
        <v>4134</v>
      </c>
      <c r="B24" s="75" t="s">
        <v>84</v>
      </c>
      <c r="C24" s="51">
        <v>25</v>
      </c>
      <c r="D24" s="67">
        <f>SUM(C21:C24)</f>
        <v>1028.92</v>
      </c>
    </row>
    <row r="25" spans="1:4" ht="15" thickBot="1">
      <c r="A25" s="80"/>
      <c r="B25" s="76" t="s">
        <v>140</v>
      </c>
      <c r="C25" s="164"/>
      <c r="D25" s="152"/>
    </row>
    <row r="26" spans="1:4" ht="15">
      <c r="A26" s="81">
        <v>4213</v>
      </c>
      <c r="B26" s="77" t="s">
        <v>132</v>
      </c>
      <c r="C26" s="43">
        <v>277.68</v>
      </c>
      <c r="D26" s="165"/>
    </row>
    <row r="27" spans="1:4" ht="15.75" thickBot="1">
      <c r="A27" s="79">
        <v>4216</v>
      </c>
      <c r="B27" s="75" t="s">
        <v>138</v>
      </c>
      <c r="C27" s="51">
        <v>4720.6</v>
      </c>
      <c r="D27" s="166">
        <f>SUM(C26:C27)</f>
        <v>4998.280000000001</v>
      </c>
    </row>
    <row r="28" spans="1:4" ht="15.75" customHeight="1" thickBot="1">
      <c r="A28" s="80"/>
      <c r="B28" s="76" t="s">
        <v>141</v>
      </c>
      <c r="C28" s="72"/>
      <c r="D28" s="152">
        <f>SUM(D19:D27)</f>
        <v>14799.2</v>
      </c>
    </row>
    <row r="29" spans="1:4" ht="15" thickBot="1">
      <c r="A29" s="115"/>
      <c r="B29" s="69"/>
      <c r="C29" s="10"/>
      <c r="D29" s="116"/>
    </row>
    <row r="30" spans="1:4" ht="15.75" thickBot="1">
      <c r="A30" s="167" t="s">
        <v>142</v>
      </c>
      <c r="B30" s="171" t="s">
        <v>14</v>
      </c>
      <c r="C30" s="108"/>
      <c r="D30" s="117"/>
    </row>
    <row r="31" spans="1:4" ht="15">
      <c r="A31" s="81">
        <v>1019</v>
      </c>
      <c r="B31" s="121" t="s">
        <v>15</v>
      </c>
      <c r="C31" s="47">
        <v>7</v>
      </c>
      <c r="D31" s="112"/>
    </row>
    <row r="32" spans="1:4" ht="15">
      <c r="A32" s="78">
        <v>2321</v>
      </c>
      <c r="B32" s="120" t="s">
        <v>16</v>
      </c>
      <c r="C32" s="45">
        <v>500</v>
      </c>
      <c r="D32" s="113"/>
    </row>
    <row r="33" spans="1:4" ht="15">
      <c r="A33" s="78">
        <v>3113</v>
      </c>
      <c r="B33" s="120" t="s">
        <v>78</v>
      </c>
      <c r="C33" s="45">
        <v>0</v>
      </c>
      <c r="D33" s="113"/>
    </row>
    <row r="34" spans="1:4" ht="15">
      <c r="A34" s="78">
        <v>3314</v>
      </c>
      <c r="B34" s="120" t="s">
        <v>17</v>
      </c>
      <c r="C34" s="45">
        <v>2</v>
      </c>
      <c r="D34" s="113"/>
    </row>
    <row r="35" spans="1:4" ht="15">
      <c r="A35" s="78">
        <v>3341</v>
      </c>
      <c r="B35" s="120" t="s">
        <v>18</v>
      </c>
      <c r="C35" s="45">
        <v>1</v>
      </c>
      <c r="D35" s="113"/>
    </row>
    <row r="36" spans="1:4" ht="15">
      <c r="A36" s="78">
        <v>3399</v>
      </c>
      <c r="B36" s="120" t="s">
        <v>19</v>
      </c>
      <c r="C36" s="45">
        <v>30</v>
      </c>
      <c r="D36" s="113"/>
    </row>
    <row r="37" spans="1:4" ht="15">
      <c r="A37" s="78">
        <v>3612</v>
      </c>
      <c r="B37" s="120" t="s">
        <v>20</v>
      </c>
      <c r="C37" s="45">
        <v>285</v>
      </c>
      <c r="D37" s="113"/>
    </row>
    <row r="38" spans="1:4" ht="15">
      <c r="A38" s="78">
        <v>3613</v>
      </c>
      <c r="B38" s="120" t="s">
        <v>21</v>
      </c>
      <c r="C38" s="45">
        <v>200</v>
      </c>
      <c r="D38" s="113"/>
    </row>
    <row r="39" spans="1:4" ht="15">
      <c r="A39" s="78">
        <v>3632</v>
      </c>
      <c r="B39" s="120" t="s">
        <v>82</v>
      </c>
      <c r="C39" s="45">
        <v>1</v>
      </c>
      <c r="D39" s="113"/>
    </row>
    <row r="40" spans="1:4" ht="15">
      <c r="A40" s="78">
        <v>3639</v>
      </c>
      <c r="B40" s="120" t="s">
        <v>83</v>
      </c>
      <c r="C40" s="45">
        <v>1</v>
      </c>
      <c r="D40" s="113"/>
    </row>
    <row r="41" spans="1:4" ht="15">
      <c r="A41" s="78">
        <v>3722</v>
      </c>
      <c r="B41" s="120" t="s">
        <v>101</v>
      </c>
      <c r="C41" s="45">
        <v>107</v>
      </c>
      <c r="D41" s="113"/>
    </row>
    <row r="42" spans="1:4" ht="15">
      <c r="A42" s="78">
        <v>3725</v>
      </c>
      <c r="B42" s="120" t="s">
        <v>65</v>
      </c>
      <c r="C42" s="45">
        <v>110</v>
      </c>
      <c r="D42" s="113"/>
    </row>
    <row r="43" spans="1:4" ht="15">
      <c r="A43" s="78">
        <v>5311</v>
      </c>
      <c r="B43" s="120" t="s">
        <v>125</v>
      </c>
      <c r="C43" s="45">
        <v>2.5</v>
      </c>
      <c r="D43" s="113"/>
    </row>
    <row r="44" spans="1:4" ht="15">
      <c r="A44" s="78">
        <v>6171</v>
      </c>
      <c r="B44" s="120" t="s">
        <v>22</v>
      </c>
      <c r="C44" s="45">
        <v>30</v>
      </c>
      <c r="D44" s="113"/>
    </row>
    <row r="45" spans="1:4" ht="15.75" thickBot="1">
      <c r="A45" s="172">
        <v>6310</v>
      </c>
      <c r="B45" s="34" t="s">
        <v>23</v>
      </c>
      <c r="C45" s="51">
        <v>60</v>
      </c>
      <c r="D45" s="163">
        <f>SUM(C31:C45)</f>
        <v>1336.5</v>
      </c>
    </row>
    <row r="46" spans="1:4" ht="15.75" thickBot="1">
      <c r="A46" s="162"/>
      <c r="B46" s="170" t="s">
        <v>102</v>
      </c>
      <c r="C46" s="73"/>
      <c r="D46" s="70">
        <f>SUM(D31:D45)</f>
        <v>1336.5</v>
      </c>
    </row>
    <row r="47" spans="1:4" ht="15" thickBot="1">
      <c r="A47" s="153"/>
      <c r="B47" s="154" t="s">
        <v>24</v>
      </c>
      <c r="C47" s="155"/>
      <c r="D47" s="156">
        <f>D46+D28</f>
        <v>16135.7</v>
      </c>
    </row>
    <row r="48" spans="1:2" ht="15">
      <c r="A48" s="3"/>
      <c r="B48" s="5"/>
    </row>
    <row r="49" spans="1:2" ht="15">
      <c r="A49" s="3"/>
      <c r="B49" s="5"/>
    </row>
    <row r="50" spans="1:2" ht="15">
      <c r="A50" s="3"/>
      <c r="B50" s="5"/>
    </row>
    <row r="51" spans="1:2" ht="15">
      <c r="A51" s="3"/>
      <c r="B51" s="5"/>
    </row>
    <row r="52" spans="1:2" ht="15">
      <c r="A52" s="3"/>
      <c r="B52" s="5"/>
    </row>
    <row r="53" spans="1:5" s="25" customFormat="1" ht="19.5" thickBot="1">
      <c r="A53" s="12" t="s">
        <v>63</v>
      </c>
      <c r="B53" s="5"/>
      <c r="C53" s="6"/>
      <c r="D53" s="6"/>
      <c r="E53" s="2"/>
    </row>
    <row r="54" spans="1:5" s="25" customFormat="1" ht="16.5" customHeight="1" thickBot="1">
      <c r="A54" s="22"/>
      <c r="B54" s="52"/>
      <c r="C54" s="177" t="s">
        <v>25</v>
      </c>
      <c r="D54" s="180" t="s">
        <v>53</v>
      </c>
      <c r="E54" s="26" t="s">
        <v>54</v>
      </c>
    </row>
    <row r="55" spans="1:5" s="25" customFormat="1" ht="13.5" customHeight="1">
      <c r="A55" s="234">
        <v>2212</v>
      </c>
      <c r="B55" s="30" t="s">
        <v>144</v>
      </c>
      <c r="C55" s="43"/>
      <c r="D55" s="181"/>
      <c r="E55" s="71" t="s">
        <v>36</v>
      </c>
    </row>
    <row r="56" spans="1:5" s="25" customFormat="1" ht="13.5" customHeight="1">
      <c r="A56" s="235"/>
      <c r="B56" s="174" t="s">
        <v>143</v>
      </c>
      <c r="C56" s="44">
        <v>20</v>
      </c>
      <c r="D56" s="182"/>
      <c r="E56" s="203"/>
    </row>
    <row r="57" spans="1:5" s="25" customFormat="1" ht="13.5" customHeight="1">
      <c r="A57" s="235"/>
      <c r="B57" s="174" t="s">
        <v>145</v>
      </c>
      <c r="C57" s="44">
        <v>250</v>
      </c>
      <c r="D57" s="182"/>
      <c r="E57" s="100"/>
    </row>
    <row r="58" spans="1:5" ht="13.5" customHeight="1">
      <c r="A58" s="235"/>
      <c r="B58" s="36" t="s">
        <v>146</v>
      </c>
      <c r="C58" s="45">
        <v>200</v>
      </c>
      <c r="D58" s="104" t="s">
        <v>13</v>
      </c>
      <c r="E58" s="100"/>
    </row>
    <row r="59" spans="1:5" ht="13.5" customHeight="1">
      <c r="A59" s="235"/>
      <c r="B59" s="53" t="s">
        <v>193</v>
      </c>
      <c r="C59" s="46">
        <v>50</v>
      </c>
      <c r="D59" s="190"/>
      <c r="E59" s="132"/>
    </row>
    <row r="60" spans="1:5" ht="13.5" customHeight="1">
      <c r="A60" s="235"/>
      <c r="B60" s="53" t="s">
        <v>190</v>
      </c>
      <c r="C60" s="46"/>
      <c r="D60" s="190">
        <v>82.35</v>
      </c>
      <c r="E60" s="132"/>
    </row>
    <row r="61" spans="1:5" ht="13.5" customHeight="1" thickBot="1">
      <c r="A61" s="235"/>
      <c r="B61" s="175" t="s">
        <v>147</v>
      </c>
      <c r="C61" s="142"/>
      <c r="D61" s="183">
        <v>105</v>
      </c>
      <c r="E61" s="132">
        <f>SUM(C55:D61)</f>
        <v>707.35</v>
      </c>
    </row>
    <row r="62" spans="1:5" ht="13.5" customHeight="1">
      <c r="A62" s="234">
        <v>2219</v>
      </c>
      <c r="B62" s="54" t="s">
        <v>103</v>
      </c>
      <c r="C62" s="47" t="s">
        <v>36</v>
      </c>
      <c r="D62" s="47"/>
      <c r="E62" s="82"/>
    </row>
    <row r="63" spans="1:5" ht="13.5" customHeight="1">
      <c r="A63" s="236"/>
      <c r="B63" s="147" t="s">
        <v>148</v>
      </c>
      <c r="C63" s="143">
        <v>15.6</v>
      </c>
      <c r="D63" s="143"/>
      <c r="E63" s="100"/>
    </row>
    <row r="64" spans="1:5" ht="13.5" customHeight="1">
      <c r="A64" s="236"/>
      <c r="B64" s="147" t="s">
        <v>149</v>
      </c>
      <c r="C64" s="143"/>
      <c r="D64" s="143">
        <v>31.8</v>
      </c>
      <c r="E64" s="100"/>
    </row>
    <row r="65" spans="1:5" ht="13.5" customHeight="1">
      <c r="A65" s="236"/>
      <c r="B65" s="147" t="s">
        <v>129</v>
      </c>
      <c r="C65" s="143">
        <v>70</v>
      </c>
      <c r="D65" s="143"/>
      <c r="E65" s="100"/>
    </row>
    <row r="66" spans="1:5" ht="13.5" customHeight="1">
      <c r="A66" s="236"/>
      <c r="B66" s="225" t="s">
        <v>192</v>
      </c>
      <c r="C66" s="144">
        <v>332.45</v>
      </c>
      <c r="D66" s="144" t="s">
        <v>36</v>
      </c>
      <c r="E66" s="100"/>
    </row>
    <row r="67" spans="1:5" ht="13.5" customHeight="1" thickBot="1">
      <c r="A67" s="119"/>
      <c r="B67" s="148" t="s">
        <v>194</v>
      </c>
      <c r="C67" s="142">
        <v>100</v>
      </c>
      <c r="D67" s="142"/>
      <c r="E67" s="83">
        <f>SUM(C63:D67)</f>
        <v>549.85</v>
      </c>
    </row>
    <row r="68" spans="1:5" ht="13.5" customHeight="1" thickBot="1">
      <c r="A68" s="123" t="s">
        <v>26</v>
      </c>
      <c r="B68" s="29" t="s">
        <v>74</v>
      </c>
      <c r="C68" s="49">
        <v>100</v>
      </c>
      <c r="D68" s="49"/>
      <c r="E68" s="23">
        <f>SUM(C68:D68)</f>
        <v>100</v>
      </c>
    </row>
    <row r="69" spans="1:5" ht="13.5" customHeight="1" thickBot="1">
      <c r="A69" s="28">
        <v>2310</v>
      </c>
      <c r="B69" s="129" t="s">
        <v>104</v>
      </c>
      <c r="C69" s="61"/>
      <c r="D69" s="9" t="s">
        <v>36</v>
      </c>
      <c r="E69" s="204">
        <f>SUM(C69:D69)</f>
        <v>0</v>
      </c>
    </row>
    <row r="70" spans="1:5" ht="13.5" customHeight="1">
      <c r="A70" s="234" t="s">
        <v>27</v>
      </c>
      <c r="B70" s="55" t="s">
        <v>28</v>
      </c>
      <c r="C70" s="47"/>
      <c r="D70" s="181"/>
      <c r="E70" s="82"/>
    </row>
    <row r="71" spans="1:5" ht="13.5" customHeight="1">
      <c r="A71" s="235"/>
      <c r="B71" s="56" t="s">
        <v>71</v>
      </c>
      <c r="C71" s="59">
        <v>31</v>
      </c>
      <c r="D71" s="104"/>
      <c r="E71" s="100"/>
    </row>
    <row r="72" spans="1:5" ht="13.5" customHeight="1">
      <c r="A72" s="235"/>
      <c r="B72" s="124" t="s">
        <v>86</v>
      </c>
      <c r="C72" s="143">
        <v>150</v>
      </c>
      <c r="D72" s="185"/>
      <c r="E72" s="134" t="s">
        <v>55</v>
      </c>
    </row>
    <row r="73" spans="1:5" ht="13.5" customHeight="1" thickBot="1">
      <c r="A73" s="235"/>
      <c r="B73" s="125" t="s">
        <v>150</v>
      </c>
      <c r="C73" s="176" t="s">
        <v>36</v>
      </c>
      <c r="D73" s="183">
        <v>650</v>
      </c>
      <c r="E73" s="138">
        <f>SUM(C71:D73)</f>
        <v>831</v>
      </c>
    </row>
    <row r="74" spans="1:5" ht="13.5" customHeight="1">
      <c r="A74" s="234">
        <v>2333</v>
      </c>
      <c r="B74" s="33" t="s">
        <v>59</v>
      </c>
      <c r="C74" s="43" t="s">
        <v>36</v>
      </c>
      <c r="D74" s="181"/>
      <c r="E74" s="82"/>
    </row>
    <row r="75" spans="1:5" ht="13.5" customHeight="1">
      <c r="A75" s="235"/>
      <c r="B75" s="77" t="s">
        <v>188</v>
      </c>
      <c r="C75" s="44"/>
      <c r="D75" s="182">
        <v>13.5</v>
      </c>
      <c r="E75" s="128"/>
    </row>
    <row r="76" spans="1:5" ht="13.5" customHeight="1">
      <c r="A76" s="235"/>
      <c r="B76" s="74" t="s">
        <v>151</v>
      </c>
      <c r="C76" s="45" t="s">
        <v>36</v>
      </c>
      <c r="D76" s="104">
        <v>35</v>
      </c>
      <c r="E76" s="100"/>
    </row>
    <row r="77" spans="1:5" ht="13.5" customHeight="1" thickBot="1">
      <c r="A77" s="241"/>
      <c r="B77" s="118" t="s">
        <v>152</v>
      </c>
      <c r="C77" s="51"/>
      <c r="D77" s="186">
        <v>5</v>
      </c>
      <c r="E77" s="83">
        <f>SUM(D74:D77)</f>
        <v>53.5</v>
      </c>
    </row>
    <row r="78" spans="1:5" ht="13.5" customHeight="1">
      <c r="A78" s="235">
        <v>3113</v>
      </c>
      <c r="B78" s="57" t="s">
        <v>89</v>
      </c>
      <c r="C78" s="44"/>
      <c r="D78" s="182"/>
      <c r="E78" s="203" t="s">
        <v>36</v>
      </c>
    </row>
    <row r="79" spans="1:5" ht="13.5" customHeight="1">
      <c r="A79" s="235"/>
      <c r="B79" s="37" t="s">
        <v>153</v>
      </c>
      <c r="C79" s="44"/>
      <c r="D79" s="182">
        <v>3000</v>
      </c>
      <c r="E79" s="203"/>
    </row>
    <row r="80" spans="1:5" ht="13.5" customHeight="1">
      <c r="A80" s="235"/>
      <c r="B80" s="58" t="s">
        <v>133</v>
      </c>
      <c r="C80" s="44"/>
      <c r="D80" s="182">
        <v>4720.6</v>
      </c>
      <c r="E80" s="203"/>
    </row>
    <row r="81" spans="1:5" ht="13.5" customHeight="1">
      <c r="A81" s="235"/>
      <c r="B81" s="36" t="s">
        <v>134</v>
      </c>
      <c r="C81" s="45"/>
      <c r="D81" s="104">
        <v>277.68</v>
      </c>
      <c r="E81" s="134"/>
    </row>
    <row r="82" spans="1:5" ht="13.5" customHeight="1">
      <c r="A82" s="235"/>
      <c r="B82" s="37" t="s">
        <v>154</v>
      </c>
      <c r="C82" s="45"/>
      <c r="D82" s="104">
        <v>400</v>
      </c>
      <c r="E82" s="134"/>
    </row>
    <row r="83" spans="1:5" ht="13.5" customHeight="1">
      <c r="A83" s="235"/>
      <c r="B83" s="57" t="s">
        <v>90</v>
      </c>
      <c r="C83" s="59"/>
      <c r="D83" s="104"/>
      <c r="E83" s="134" t="s">
        <v>56</v>
      </c>
    </row>
    <row r="84" spans="1:5" ht="13.5" customHeight="1" thickBot="1">
      <c r="A84" s="241"/>
      <c r="B84" s="126" t="s">
        <v>79</v>
      </c>
      <c r="C84" s="145">
        <v>1600</v>
      </c>
      <c r="D84" s="184"/>
      <c r="E84" s="135">
        <f>SUM(C78:D84)</f>
        <v>9998.28</v>
      </c>
    </row>
    <row r="85" spans="1:5" ht="13.5" customHeight="1">
      <c r="A85" s="237" t="s">
        <v>29</v>
      </c>
      <c r="B85" s="207" t="s">
        <v>30</v>
      </c>
      <c r="C85" s="208"/>
      <c r="D85" s="191"/>
      <c r="E85" s="82"/>
    </row>
    <row r="86" spans="1:5" ht="13.5" customHeight="1">
      <c r="A86" s="238"/>
      <c r="B86" s="36" t="s">
        <v>31</v>
      </c>
      <c r="C86" s="45">
        <v>26</v>
      </c>
      <c r="D86" s="187"/>
      <c r="E86" s="100"/>
    </row>
    <row r="87" spans="1:5" ht="13.5" customHeight="1" thickBot="1">
      <c r="A87" s="239"/>
      <c r="B87" s="35" t="s">
        <v>66</v>
      </c>
      <c r="C87" s="48">
        <v>20</v>
      </c>
      <c r="D87" s="188"/>
      <c r="E87" s="83">
        <f>SUM(C86:C87)</f>
        <v>46</v>
      </c>
    </row>
    <row r="88" spans="1:5" ht="13.5" customHeight="1">
      <c r="A88" s="237">
        <v>3319</v>
      </c>
      <c r="B88" s="30" t="s">
        <v>110</v>
      </c>
      <c r="C88" s="43"/>
      <c r="D88" s="181"/>
      <c r="E88" s="82"/>
    </row>
    <row r="89" spans="1:5" ht="13.5" customHeight="1" thickBot="1">
      <c r="A89" s="238"/>
      <c r="B89" s="53" t="s">
        <v>109</v>
      </c>
      <c r="C89" s="46">
        <v>30</v>
      </c>
      <c r="D89" s="190"/>
      <c r="E89" s="132">
        <f>SUM(C88:D89)</f>
        <v>30</v>
      </c>
    </row>
    <row r="90" spans="1:5" ht="13.5" customHeight="1">
      <c r="A90" s="234" t="s">
        <v>32</v>
      </c>
      <c r="B90" s="33" t="s">
        <v>33</v>
      </c>
      <c r="C90" s="43" t="s">
        <v>36</v>
      </c>
      <c r="D90" s="43" t="s">
        <v>36</v>
      </c>
      <c r="E90" s="82" t="s">
        <v>36</v>
      </c>
    </row>
    <row r="91" spans="1:5" ht="13.5" customHeight="1">
      <c r="A91" s="235"/>
      <c r="B91" s="74" t="s">
        <v>105</v>
      </c>
      <c r="C91" s="45">
        <v>3</v>
      </c>
      <c r="D91" s="45"/>
      <c r="E91" s="100"/>
    </row>
    <row r="92" spans="1:5" ht="13.5" customHeight="1">
      <c r="A92" s="235"/>
      <c r="B92" s="226" t="s">
        <v>178</v>
      </c>
      <c r="C92" s="144">
        <v>70</v>
      </c>
      <c r="D92" s="144"/>
      <c r="E92" s="100"/>
    </row>
    <row r="93" spans="1:5" ht="13.5" customHeight="1">
      <c r="A93" s="235"/>
      <c r="B93" s="227" t="s">
        <v>195</v>
      </c>
      <c r="C93" s="142"/>
      <c r="D93" s="142"/>
      <c r="E93" s="132"/>
    </row>
    <row r="94" spans="1:5" ht="13.5" customHeight="1">
      <c r="A94" s="235"/>
      <c r="B94" s="226" t="s">
        <v>196</v>
      </c>
      <c r="C94" s="144">
        <v>66</v>
      </c>
      <c r="D94" s="144"/>
      <c r="E94" s="100"/>
    </row>
    <row r="95" spans="1:5" ht="13.5" customHeight="1">
      <c r="A95" s="235"/>
      <c r="B95" s="226" t="s">
        <v>197</v>
      </c>
      <c r="C95" s="144">
        <v>62</v>
      </c>
      <c r="D95" s="144"/>
      <c r="E95" s="100"/>
    </row>
    <row r="96" spans="1:5" ht="13.5" customHeight="1">
      <c r="A96" s="235"/>
      <c r="B96" s="226" t="s">
        <v>198</v>
      </c>
      <c r="C96" s="144">
        <v>60</v>
      </c>
      <c r="D96" s="144"/>
      <c r="E96" s="100"/>
    </row>
    <row r="97" spans="1:5" ht="13.5" customHeight="1" thickBot="1">
      <c r="A97" s="241"/>
      <c r="B97" s="226" t="s">
        <v>199</v>
      </c>
      <c r="C97" s="146">
        <v>10</v>
      </c>
      <c r="D97" s="146"/>
      <c r="E97" s="83">
        <f>SUM(C91:C97)</f>
        <v>271</v>
      </c>
    </row>
    <row r="98" spans="1:5" ht="13.5" customHeight="1" thickBot="1">
      <c r="A98" s="4">
        <v>3341</v>
      </c>
      <c r="B98" s="32" t="s">
        <v>34</v>
      </c>
      <c r="C98" s="48">
        <v>50</v>
      </c>
      <c r="D98" s="97"/>
      <c r="E98" s="73">
        <f>SUM(C98:D98)</f>
        <v>50</v>
      </c>
    </row>
    <row r="99" spans="1:5" ht="13.5" customHeight="1">
      <c r="A99" s="237">
        <v>3392</v>
      </c>
      <c r="B99" s="30" t="s">
        <v>35</v>
      </c>
      <c r="C99" s="43"/>
      <c r="D99" s="181"/>
      <c r="E99" s="82" t="s">
        <v>36</v>
      </c>
    </row>
    <row r="100" spans="1:5" ht="13.5" customHeight="1">
      <c r="A100" s="238"/>
      <c r="B100" s="36" t="s">
        <v>130</v>
      </c>
      <c r="C100" s="45">
        <v>20</v>
      </c>
      <c r="D100" s="104"/>
      <c r="E100" s="100"/>
    </row>
    <row r="101" spans="1:5" ht="13.5" customHeight="1" thickBot="1">
      <c r="A101" s="238"/>
      <c r="B101" s="125" t="s">
        <v>87</v>
      </c>
      <c r="C101" s="176">
        <v>30</v>
      </c>
      <c r="D101" s="183"/>
      <c r="E101" s="132">
        <f>SUM(C99:D101)</f>
        <v>50</v>
      </c>
    </row>
    <row r="102" spans="1:5" ht="13.5" customHeight="1">
      <c r="A102" s="247">
        <v>3399</v>
      </c>
      <c r="B102" s="137" t="s">
        <v>91</v>
      </c>
      <c r="C102" s="43"/>
      <c r="D102" s="43" t="s">
        <v>36</v>
      </c>
      <c r="E102" s="39"/>
    </row>
    <row r="103" spans="1:5" ht="13.5" customHeight="1">
      <c r="A103" s="248"/>
      <c r="B103" s="131" t="s">
        <v>111</v>
      </c>
      <c r="C103" s="45">
        <v>7</v>
      </c>
      <c r="D103" s="45"/>
      <c r="E103" s="40"/>
    </row>
    <row r="104" spans="1:5" ht="13.5" customHeight="1">
      <c r="A104" s="248"/>
      <c r="B104" s="131" t="s">
        <v>182</v>
      </c>
      <c r="C104" s="45">
        <v>18</v>
      </c>
      <c r="D104" s="45" t="s">
        <v>36</v>
      </c>
      <c r="E104" s="42" t="s">
        <v>36</v>
      </c>
    </row>
    <row r="105" spans="1:5" ht="13.5" customHeight="1">
      <c r="A105" s="248"/>
      <c r="B105" s="131" t="s">
        <v>180</v>
      </c>
      <c r="C105" s="59">
        <v>6</v>
      </c>
      <c r="D105" s="143"/>
      <c r="E105" s="42"/>
    </row>
    <row r="106" spans="1:5" ht="13.5" customHeight="1">
      <c r="A106" s="248"/>
      <c r="B106" s="131" t="s">
        <v>179</v>
      </c>
      <c r="C106" s="59">
        <v>10</v>
      </c>
      <c r="D106" s="59"/>
      <c r="E106" s="42"/>
    </row>
    <row r="107" spans="1:8" ht="13.5" customHeight="1">
      <c r="A107" s="248"/>
      <c r="B107" s="131" t="s">
        <v>181</v>
      </c>
      <c r="C107" s="45">
        <v>22.5</v>
      </c>
      <c r="D107" s="45"/>
      <c r="E107" s="42"/>
      <c r="H107" t="s">
        <v>77</v>
      </c>
    </row>
    <row r="108" spans="1:5" ht="13.5" customHeight="1">
      <c r="A108" s="248"/>
      <c r="B108" s="131" t="s">
        <v>183</v>
      </c>
      <c r="C108" s="45">
        <v>18</v>
      </c>
      <c r="D108" s="45"/>
      <c r="E108" s="42"/>
    </row>
    <row r="109" spans="1:5" ht="13.5" customHeight="1">
      <c r="A109" s="248"/>
      <c r="B109" s="131" t="s">
        <v>184</v>
      </c>
      <c r="C109" s="45">
        <v>2.5</v>
      </c>
      <c r="D109" s="45"/>
      <c r="E109" s="42"/>
    </row>
    <row r="110" spans="1:5" ht="13.5" customHeight="1">
      <c r="A110" s="248"/>
      <c r="B110" s="131" t="s">
        <v>185</v>
      </c>
      <c r="C110" s="45">
        <v>13</v>
      </c>
      <c r="D110" s="45"/>
      <c r="E110" s="42"/>
    </row>
    <row r="111" spans="1:5" ht="13.5" customHeight="1">
      <c r="A111" s="248"/>
      <c r="B111" s="131" t="s">
        <v>186</v>
      </c>
      <c r="C111" s="45">
        <v>20</v>
      </c>
      <c r="D111" s="45"/>
      <c r="E111" s="42"/>
    </row>
    <row r="112" spans="1:5" ht="13.5" customHeight="1" thickBot="1">
      <c r="A112" s="249"/>
      <c r="B112" s="133" t="s">
        <v>191</v>
      </c>
      <c r="C112" s="51">
        <v>65</v>
      </c>
      <c r="D112" s="51"/>
      <c r="E112" s="220">
        <f>SUM(C102:C112)</f>
        <v>182</v>
      </c>
    </row>
    <row r="113" spans="1:7" ht="13.5" customHeight="1">
      <c r="A113" s="242" t="s">
        <v>37</v>
      </c>
      <c r="B113" s="30" t="s">
        <v>38</v>
      </c>
      <c r="C113" s="43"/>
      <c r="D113" s="181"/>
      <c r="E113" s="82"/>
      <c r="G113" t="s">
        <v>36</v>
      </c>
    </row>
    <row r="114" spans="1:5" ht="13.5" customHeight="1">
      <c r="A114" s="243"/>
      <c r="B114" s="36" t="s">
        <v>39</v>
      </c>
      <c r="C114" s="45">
        <v>130</v>
      </c>
      <c r="D114" s="185"/>
      <c r="E114" s="100"/>
    </row>
    <row r="115" spans="1:5" ht="13.5" customHeight="1" thickBot="1">
      <c r="A115" s="244"/>
      <c r="B115" s="35" t="s">
        <v>40</v>
      </c>
      <c r="C115" s="51">
        <v>8</v>
      </c>
      <c r="D115" s="186" t="s">
        <v>36</v>
      </c>
      <c r="E115" s="83">
        <f>SUM(C113:D115)</f>
        <v>138</v>
      </c>
    </row>
    <row r="116" spans="1:5" ht="13.5" customHeight="1">
      <c r="A116" s="234">
        <v>3421</v>
      </c>
      <c r="B116" s="33" t="s">
        <v>157</v>
      </c>
      <c r="C116" s="43"/>
      <c r="D116" s="191"/>
      <c r="E116" s="82"/>
    </row>
    <row r="117" spans="1:5" ht="13.5" customHeight="1">
      <c r="A117" s="235"/>
      <c r="B117" s="74" t="s">
        <v>158</v>
      </c>
      <c r="C117" s="45"/>
      <c r="D117" s="185">
        <v>66</v>
      </c>
      <c r="E117" s="100"/>
    </row>
    <row r="118" spans="1:5" ht="13.5" customHeight="1">
      <c r="A118" s="235"/>
      <c r="B118" s="75" t="s">
        <v>159</v>
      </c>
      <c r="C118" s="46"/>
      <c r="D118" s="183">
        <v>488</v>
      </c>
      <c r="E118" s="132"/>
    </row>
    <row r="119" spans="1:5" ht="13.5" customHeight="1" thickBot="1">
      <c r="A119" s="241"/>
      <c r="B119" s="75" t="s">
        <v>160</v>
      </c>
      <c r="C119" s="46"/>
      <c r="D119" s="183">
        <v>12</v>
      </c>
      <c r="E119" s="132">
        <f>SUM(D117:D119)</f>
        <v>566</v>
      </c>
    </row>
    <row r="120" spans="1:5" ht="13.5" customHeight="1">
      <c r="A120" s="245">
        <v>3429</v>
      </c>
      <c r="B120" s="30" t="s">
        <v>155</v>
      </c>
      <c r="C120" s="229"/>
      <c r="D120" s="43"/>
      <c r="E120" s="82"/>
    </row>
    <row r="121" spans="1:5" ht="13.5" customHeight="1">
      <c r="A121" s="236"/>
      <c r="B121" s="228" t="s">
        <v>156</v>
      </c>
      <c r="C121" s="230">
        <v>25</v>
      </c>
      <c r="D121" s="45"/>
      <c r="E121" s="100"/>
    </row>
    <row r="122" spans="1:5" ht="13.5" customHeight="1" thickBot="1">
      <c r="A122" s="246"/>
      <c r="B122" s="35" t="s">
        <v>200</v>
      </c>
      <c r="C122" s="231">
        <v>2</v>
      </c>
      <c r="D122" s="51"/>
      <c r="E122" s="83">
        <f>SUM(C121:C122)</f>
        <v>27</v>
      </c>
    </row>
    <row r="123" spans="1:5" ht="13.5" customHeight="1">
      <c r="A123" s="242" t="s">
        <v>41</v>
      </c>
      <c r="B123" s="57" t="s">
        <v>131</v>
      </c>
      <c r="C123" s="61"/>
      <c r="D123" s="232"/>
      <c r="E123" s="204"/>
    </row>
    <row r="124" spans="1:5" ht="13.5" customHeight="1">
      <c r="A124" s="243"/>
      <c r="B124" s="64" t="s">
        <v>161</v>
      </c>
      <c r="C124" s="45"/>
      <c r="D124" s="185">
        <v>250</v>
      </c>
      <c r="E124" s="100"/>
    </row>
    <row r="125" spans="1:5" ht="13.5" customHeight="1" thickBot="1">
      <c r="A125" s="244"/>
      <c r="B125" s="178" t="s">
        <v>106</v>
      </c>
      <c r="C125" s="48">
        <v>120</v>
      </c>
      <c r="D125" s="97"/>
      <c r="E125" s="73">
        <f>SUM(C123:D125)</f>
        <v>370</v>
      </c>
    </row>
    <row r="126" spans="1:5" ht="15.75" thickBot="1">
      <c r="A126" s="22">
        <v>3613</v>
      </c>
      <c r="B126" s="31" t="s">
        <v>92</v>
      </c>
      <c r="C126" s="95">
        <v>5</v>
      </c>
      <c r="D126" s="192"/>
      <c r="E126" s="111">
        <f>SUM(C126:D126)</f>
        <v>5</v>
      </c>
    </row>
    <row r="127" spans="1:5" ht="15">
      <c r="A127" s="234">
        <v>3631</v>
      </c>
      <c r="B127" s="30" t="s">
        <v>167</v>
      </c>
      <c r="C127" s="89"/>
      <c r="D127" s="193"/>
      <c r="E127" s="71"/>
    </row>
    <row r="128" spans="1:5" ht="15">
      <c r="A128" s="235"/>
      <c r="B128" s="37" t="s">
        <v>162</v>
      </c>
      <c r="C128" s="93">
        <v>160</v>
      </c>
      <c r="D128" s="194"/>
      <c r="E128" s="203"/>
    </row>
    <row r="129" spans="1:5" ht="15">
      <c r="A129" s="235"/>
      <c r="B129" s="36" t="s">
        <v>176</v>
      </c>
      <c r="C129" s="45"/>
      <c r="D129" s="189">
        <v>20</v>
      </c>
      <c r="E129" s="134"/>
    </row>
    <row r="130" spans="1:5" ht="15">
      <c r="A130" s="235"/>
      <c r="B130" s="53" t="s">
        <v>177</v>
      </c>
      <c r="C130" s="46"/>
      <c r="D130" s="214">
        <v>50</v>
      </c>
      <c r="E130" s="138"/>
    </row>
    <row r="131" spans="1:5" ht="15.75" thickBot="1">
      <c r="A131" s="241"/>
      <c r="B131" s="53" t="s">
        <v>163</v>
      </c>
      <c r="C131" s="92">
        <v>200</v>
      </c>
      <c r="D131" s="195" t="s">
        <v>36</v>
      </c>
      <c r="E131" s="138">
        <f>SUM(C127:D131)</f>
        <v>430</v>
      </c>
    </row>
    <row r="132" spans="1:5" ht="15">
      <c r="A132" s="245">
        <v>3632</v>
      </c>
      <c r="B132" s="30" t="s">
        <v>168</v>
      </c>
      <c r="C132" s="89"/>
      <c r="D132" s="193"/>
      <c r="E132" s="71"/>
    </row>
    <row r="133" spans="1:5" ht="15">
      <c r="A133" s="236"/>
      <c r="B133" s="37" t="s">
        <v>164</v>
      </c>
      <c r="C133" s="93">
        <v>27</v>
      </c>
      <c r="D133" s="194"/>
      <c r="E133" s="203"/>
    </row>
    <row r="134" spans="1:5" ht="17.25" customHeight="1">
      <c r="A134" s="236"/>
      <c r="B134" s="36" t="s">
        <v>165</v>
      </c>
      <c r="C134" s="91">
        <v>30</v>
      </c>
      <c r="D134" s="189"/>
      <c r="E134" s="134"/>
    </row>
    <row r="135" spans="1:5" ht="15.75" thickBot="1">
      <c r="A135" s="246"/>
      <c r="B135" s="35" t="s">
        <v>166</v>
      </c>
      <c r="C135" s="94">
        <v>20</v>
      </c>
      <c r="D135" s="196" t="s">
        <v>36</v>
      </c>
      <c r="E135" s="135">
        <f>SUM(C132:D135)</f>
        <v>77</v>
      </c>
    </row>
    <row r="136" spans="1:5" ht="15" customHeight="1" thickBot="1">
      <c r="A136" s="86">
        <v>3635</v>
      </c>
      <c r="B136" s="127" t="s">
        <v>93</v>
      </c>
      <c r="C136" s="149"/>
      <c r="D136" s="197"/>
      <c r="E136" s="205">
        <f>SUM(C136:D136)</f>
        <v>0</v>
      </c>
    </row>
    <row r="137" spans="1:5" ht="15">
      <c r="A137" s="245">
        <v>3639</v>
      </c>
      <c r="B137" s="62" t="s">
        <v>169</v>
      </c>
      <c r="C137" s="216" t="s">
        <v>36</v>
      </c>
      <c r="D137" s="221" t="s">
        <v>36</v>
      </c>
      <c r="E137" s="71"/>
    </row>
    <row r="138" spans="1:5" ht="15">
      <c r="A138" s="236"/>
      <c r="B138" s="121" t="s">
        <v>107</v>
      </c>
      <c r="C138" s="217">
        <v>137.5</v>
      </c>
      <c r="D138" s="222" t="s">
        <v>36</v>
      </c>
      <c r="E138" s="203"/>
    </row>
    <row r="139" spans="1:5" ht="15">
      <c r="A139" s="236"/>
      <c r="B139" s="121" t="s">
        <v>113</v>
      </c>
      <c r="C139" s="217">
        <v>85</v>
      </c>
      <c r="D139" s="222"/>
      <c r="E139" s="203"/>
    </row>
    <row r="140" spans="1:5" ht="15">
      <c r="A140" s="236"/>
      <c r="B140" s="120" t="s">
        <v>187</v>
      </c>
      <c r="C140" s="218">
        <v>40</v>
      </c>
      <c r="D140" s="223"/>
      <c r="E140" s="134"/>
    </row>
    <row r="141" spans="1:5" ht="15">
      <c r="A141" s="236"/>
      <c r="B141" s="122" t="s">
        <v>189</v>
      </c>
      <c r="C141" s="224"/>
      <c r="D141" s="142">
        <v>140</v>
      </c>
      <c r="E141" s="138"/>
    </row>
    <row r="142" spans="1:5" ht="15.75" thickBot="1">
      <c r="A142" s="236"/>
      <c r="B142" s="34" t="s">
        <v>112</v>
      </c>
      <c r="C142" s="219"/>
      <c r="D142" s="151">
        <v>36</v>
      </c>
      <c r="E142" s="135">
        <f>SUM(C138:D142)</f>
        <v>438.5</v>
      </c>
    </row>
    <row r="143" spans="1:5" ht="15">
      <c r="A143" s="234">
        <v>3722</v>
      </c>
      <c r="B143" s="57" t="s">
        <v>171</v>
      </c>
      <c r="C143" s="93"/>
      <c r="D143" s="215"/>
      <c r="E143" s="128"/>
    </row>
    <row r="144" spans="1:5" ht="15">
      <c r="A144" s="235"/>
      <c r="B144" s="130" t="s">
        <v>172</v>
      </c>
      <c r="C144" s="101">
        <v>800</v>
      </c>
      <c r="D144" s="209"/>
      <c r="E144" s="204"/>
    </row>
    <row r="145" spans="1:5" ht="15.75" thickBot="1">
      <c r="A145" s="235"/>
      <c r="B145" s="53" t="s">
        <v>170</v>
      </c>
      <c r="C145" s="92">
        <v>110</v>
      </c>
      <c r="D145" s="210"/>
      <c r="E145" s="132">
        <f>SUM(C144:C145)</f>
        <v>910</v>
      </c>
    </row>
    <row r="146" spans="1:5" ht="15">
      <c r="A146" s="234">
        <v>3729</v>
      </c>
      <c r="B146" s="211" t="s">
        <v>174</v>
      </c>
      <c r="C146" s="89"/>
      <c r="D146" s="89"/>
      <c r="E146" s="82"/>
    </row>
    <row r="147" spans="1:5" ht="15.75" thickBot="1">
      <c r="A147" s="241"/>
      <c r="B147" s="212" t="s">
        <v>173</v>
      </c>
      <c r="C147" s="94">
        <v>50</v>
      </c>
      <c r="D147" s="94"/>
      <c r="E147" s="83">
        <f>SUM(C146:C147)</f>
        <v>50</v>
      </c>
    </row>
    <row r="148" spans="1:5" ht="15">
      <c r="A148" s="28">
        <v>3745</v>
      </c>
      <c r="B148" s="57" t="s">
        <v>67</v>
      </c>
      <c r="C148" s="93"/>
      <c r="D148" s="139"/>
      <c r="E148" s="128"/>
    </row>
    <row r="149" spans="1:5" ht="15">
      <c r="A149" s="28"/>
      <c r="B149" s="36" t="s">
        <v>108</v>
      </c>
      <c r="C149" s="91">
        <v>462</v>
      </c>
      <c r="D149" s="141"/>
      <c r="E149" s="100"/>
    </row>
    <row r="150" spans="1:5" ht="15">
      <c r="A150" s="28"/>
      <c r="B150" s="36" t="s">
        <v>73</v>
      </c>
      <c r="C150" s="91">
        <v>127</v>
      </c>
      <c r="D150" s="141"/>
      <c r="E150" s="100"/>
    </row>
    <row r="151" spans="1:5" ht="15.75" thickBot="1">
      <c r="A151" s="28"/>
      <c r="B151" s="53" t="s">
        <v>126</v>
      </c>
      <c r="C151" s="92">
        <v>200</v>
      </c>
      <c r="D151" s="140" t="s">
        <v>36</v>
      </c>
      <c r="E151" s="132">
        <f>SUM(C148:D151)</f>
        <v>789</v>
      </c>
    </row>
    <row r="152" spans="1:5" ht="20.25" customHeight="1" thickBot="1">
      <c r="A152" s="22">
        <v>4359</v>
      </c>
      <c r="B152" s="63" t="s">
        <v>98</v>
      </c>
      <c r="C152" s="88">
        <v>7</v>
      </c>
      <c r="D152" s="199"/>
      <c r="E152" s="72">
        <f>SUM(C152:D152)</f>
        <v>7</v>
      </c>
    </row>
    <row r="153" spans="1:5" ht="15">
      <c r="A153" s="234">
        <v>5512</v>
      </c>
      <c r="B153" s="57" t="s">
        <v>80</v>
      </c>
      <c r="C153" s="93"/>
      <c r="D153" s="139"/>
      <c r="E153" s="128"/>
    </row>
    <row r="154" spans="1:5" ht="15">
      <c r="A154" s="235"/>
      <c r="B154" s="38" t="s">
        <v>119</v>
      </c>
      <c r="C154" s="150">
        <v>15</v>
      </c>
      <c r="D154" s="136"/>
      <c r="E154" s="204"/>
    </row>
    <row r="155" spans="1:5" ht="15.75" thickBot="1">
      <c r="A155" s="241"/>
      <c r="B155" s="35" t="s">
        <v>115</v>
      </c>
      <c r="C155" s="151">
        <v>50</v>
      </c>
      <c r="D155" s="201" t="s">
        <v>36</v>
      </c>
      <c r="E155" s="83">
        <f>SUM(C153:D155)</f>
        <v>65</v>
      </c>
    </row>
    <row r="156" spans="1:5" ht="15.75" thickBot="1">
      <c r="A156" s="234">
        <v>6112</v>
      </c>
      <c r="B156" s="30" t="s">
        <v>42</v>
      </c>
      <c r="C156" s="88"/>
      <c r="D156" s="200"/>
      <c r="E156" s="82"/>
    </row>
    <row r="157" spans="1:5" ht="15">
      <c r="A157" s="235"/>
      <c r="B157" s="64" t="s">
        <v>75</v>
      </c>
      <c r="C157" s="93">
        <v>940</v>
      </c>
      <c r="D157" s="141"/>
      <c r="E157" s="100"/>
    </row>
    <row r="158" spans="1:5" ht="15.75" thickBot="1">
      <c r="A158" s="241"/>
      <c r="B158" s="35" t="s">
        <v>43</v>
      </c>
      <c r="C158" s="92">
        <v>15</v>
      </c>
      <c r="D158" s="140"/>
      <c r="E158" s="132">
        <f>SUM(C156:D158)</f>
        <v>955</v>
      </c>
    </row>
    <row r="159" spans="1:5" ht="15">
      <c r="A159" s="28">
        <v>6171</v>
      </c>
      <c r="B159" s="30" t="s">
        <v>44</v>
      </c>
      <c r="C159" s="89"/>
      <c r="D159" s="89"/>
      <c r="E159" s="82"/>
    </row>
    <row r="160" spans="1:5" ht="15">
      <c r="A160" s="28"/>
      <c r="B160" s="36" t="s">
        <v>72</v>
      </c>
      <c r="C160" s="91">
        <v>695</v>
      </c>
      <c r="D160" s="91"/>
      <c r="E160" s="100"/>
    </row>
    <row r="161" spans="1:5" ht="15">
      <c r="A161" s="87" t="s">
        <v>36</v>
      </c>
      <c r="B161" s="36" t="s">
        <v>120</v>
      </c>
      <c r="C161" s="91">
        <v>1005</v>
      </c>
      <c r="D161" s="91" t="s">
        <v>13</v>
      </c>
      <c r="E161" s="100" t="s">
        <v>57</v>
      </c>
    </row>
    <row r="162" spans="1:5" ht="15.75" thickBot="1">
      <c r="A162" s="96"/>
      <c r="B162" s="35" t="s">
        <v>36</v>
      </c>
      <c r="C162" s="94"/>
      <c r="D162" s="94" t="s">
        <v>36</v>
      </c>
      <c r="E162" s="83">
        <f>SUM(C159:D162)</f>
        <v>1700</v>
      </c>
    </row>
    <row r="163" spans="1:5" ht="18" customHeight="1" thickBot="1">
      <c r="A163" s="86">
        <v>6310</v>
      </c>
      <c r="B163" s="32" t="s">
        <v>94</v>
      </c>
      <c r="C163" s="90">
        <v>50</v>
      </c>
      <c r="D163" s="198"/>
      <c r="E163" s="73">
        <f>SUM(C163:D163)</f>
        <v>50</v>
      </c>
    </row>
    <row r="164" spans="1:5" ht="15.75" thickBot="1">
      <c r="A164" s="86">
        <v>6320</v>
      </c>
      <c r="B164" s="32" t="s">
        <v>95</v>
      </c>
      <c r="C164" s="90">
        <v>70</v>
      </c>
      <c r="D164" s="198"/>
      <c r="E164" s="73">
        <f>SUM(C164:D164)</f>
        <v>70</v>
      </c>
    </row>
    <row r="165" spans="1:5" ht="15.75" thickBot="1">
      <c r="A165" s="86">
        <v>6330</v>
      </c>
      <c r="B165" s="32" t="s">
        <v>96</v>
      </c>
      <c r="C165" s="90">
        <v>25</v>
      </c>
      <c r="D165" s="198"/>
      <c r="E165" s="73">
        <f>SUM(C165:D165)</f>
        <v>25</v>
      </c>
    </row>
    <row r="166" spans="1:5" ht="15.75" thickBot="1">
      <c r="A166" s="86">
        <v>6399</v>
      </c>
      <c r="B166" s="32" t="s">
        <v>127</v>
      </c>
      <c r="C166" s="101">
        <v>100</v>
      </c>
      <c r="D166" s="136"/>
      <c r="E166" s="204">
        <f>SUM(C166:D166)</f>
        <v>100</v>
      </c>
    </row>
    <row r="167" spans="1:5" ht="15">
      <c r="A167" s="234">
        <v>6402</v>
      </c>
      <c r="B167" s="30" t="s">
        <v>97</v>
      </c>
      <c r="C167" s="213"/>
      <c r="D167" s="89"/>
      <c r="E167" s="39"/>
    </row>
    <row r="168" spans="1:5" ht="15.75" thickBot="1">
      <c r="A168" s="241"/>
      <c r="B168" s="65" t="s">
        <v>175</v>
      </c>
      <c r="C168" s="60">
        <v>5.1</v>
      </c>
      <c r="D168" s="51" t="s">
        <v>36</v>
      </c>
      <c r="E168" s="41">
        <f>SUM(C167:D168)</f>
        <v>5.1</v>
      </c>
    </row>
    <row r="169" spans="1:5" ht="15">
      <c r="A169" s="234">
        <v>6409</v>
      </c>
      <c r="B169" s="33" t="s">
        <v>45</v>
      </c>
      <c r="C169" s="44"/>
      <c r="D169" s="182"/>
      <c r="E169" s="128"/>
    </row>
    <row r="170" spans="1:5" ht="15">
      <c r="A170" s="235"/>
      <c r="B170" s="75" t="s">
        <v>76</v>
      </c>
      <c r="C170" s="142">
        <v>1209.22</v>
      </c>
      <c r="D170" s="190"/>
      <c r="E170" s="132"/>
    </row>
    <row r="171" spans="1:5" ht="17.25" customHeight="1">
      <c r="A171" s="235"/>
      <c r="B171" s="102" t="s">
        <v>88</v>
      </c>
      <c r="C171" s="144">
        <v>42</v>
      </c>
      <c r="D171" s="104" t="s">
        <v>36</v>
      </c>
      <c r="E171" s="100" t="s">
        <v>36</v>
      </c>
    </row>
    <row r="172" spans="1:5" ht="17.25" customHeight="1" thickBot="1">
      <c r="A172" s="235"/>
      <c r="B172" s="103"/>
      <c r="C172" s="48"/>
      <c r="D172" s="97"/>
      <c r="E172" s="73">
        <f>SUM(C170:C171)</f>
        <v>1251.22</v>
      </c>
    </row>
    <row r="173" spans="1:5" ht="15.75" thickBot="1">
      <c r="A173" s="157"/>
      <c r="B173" s="179" t="s">
        <v>46</v>
      </c>
      <c r="C173" s="107" t="s">
        <v>47</v>
      </c>
      <c r="D173" s="202" t="s">
        <v>36</v>
      </c>
      <c r="E173" s="206">
        <f>SUM(E55:E172)</f>
        <v>20897.8</v>
      </c>
    </row>
    <row r="174" spans="1:5" ht="15">
      <c r="A174" s="7"/>
      <c r="B174" s="8"/>
      <c r="C174" s="9"/>
      <c r="D174" s="10"/>
      <c r="E174" s="10"/>
    </row>
    <row r="175" spans="1:3" ht="19.5" thickBot="1">
      <c r="A175" s="13" t="s">
        <v>64</v>
      </c>
      <c r="B175" s="3"/>
      <c r="C175" s="6"/>
    </row>
    <row r="176" spans="1:5" ht="15">
      <c r="A176" s="158" t="s">
        <v>128</v>
      </c>
      <c r="B176" s="159"/>
      <c r="C176" s="160"/>
      <c r="D176" s="160"/>
      <c r="E176" s="66">
        <v>5262.1</v>
      </c>
    </row>
    <row r="177" spans="1:5" ht="15.75" thickBot="1">
      <c r="A177" s="161" t="s">
        <v>99</v>
      </c>
      <c r="B177" s="20"/>
      <c r="C177" s="21"/>
      <c r="D177" s="21"/>
      <c r="E177" s="67">
        <v>-500</v>
      </c>
    </row>
    <row r="178" spans="1:5" ht="15.75" thickBot="1">
      <c r="A178" s="17" t="s">
        <v>60</v>
      </c>
      <c r="B178" s="18"/>
      <c r="C178" s="19"/>
      <c r="D178" s="19"/>
      <c r="E178" s="68">
        <f>SUM(E176:E177)</f>
        <v>4762.1</v>
      </c>
    </row>
    <row r="179" spans="1:5" ht="15.75" thickTop="1">
      <c r="A179" s="2" t="s">
        <v>48</v>
      </c>
      <c r="B179" s="3"/>
      <c r="C179" s="6"/>
      <c r="E179" s="16"/>
    </row>
    <row r="180" spans="1:5" ht="15">
      <c r="A180" s="15"/>
      <c r="B180" s="3"/>
      <c r="C180" s="6"/>
      <c r="E180" s="16"/>
    </row>
    <row r="181" spans="1:5" ht="15.75">
      <c r="A181" s="105" t="s">
        <v>137</v>
      </c>
      <c r="B181" s="3"/>
      <c r="C181" s="6"/>
      <c r="E181" s="16"/>
    </row>
    <row r="182" spans="1:5" ht="15.75">
      <c r="A182" s="105" t="s">
        <v>114</v>
      </c>
      <c r="B182" s="3"/>
      <c r="C182" s="6"/>
      <c r="E182" s="16"/>
    </row>
    <row r="183" spans="1:5" ht="12.75" customHeight="1">
      <c r="A183" s="15"/>
      <c r="B183" s="3"/>
      <c r="C183" s="6"/>
      <c r="E183" s="16"/>
    </row>
    <row r="184" spans="1:5" ht="15">
      <c r="A184" s="15"/>
      <c r="B184" s="3"/>
      <c r="C184" s="6"/>
      <c r="E184" s="16"/>
    </row>
    <row r="185" spans="1:5" ht="15">
      <c r="A185" s="15"/>
      <c r="B185" s="3"/>
      <c r="C185" s="6"/>
      <c r="E185" s="16"/>
    </row>
    <row r="186" spans="1:5" ht="15.75">
      <c r="A186" s="106" t="s">
        <v>135</v>
      </c>
      <c r="B186" s="3"/>
      <c r="C186" s="6"/>
      <c r="E186" s="16"/>
    </row>
    <row r="187" spans="1:5" ht="15">
      <c r="A187" s="11" t="s">
        <v>36</v>
      </c>
      <c r="B187" s="3"/>
      <c r="C187" s="6"/>
      <c r="E187" s="16"/>
    </row>
    <row r="188" spans="1:5" ht="15.75">
      <c r="A188" s="106" t="s">
        <v>136</v>
      </c>
      <c r="B188" s="3"/>
      <c r="C188" s="6"/>
      <c r="E188" s="16"/>
    </row>
    <row r="189" spans="1:5" ht="15">
      <c r="A189" s="11"/>
      <c r="B189" s="3"/>
      <c r="C189" s="6"/>
      <c r="E189" s="16"/>
    </row>
    <row r="190" spans="1:5" ht="15">
      <c r="A190" s="11"/>
      <c r="B190" s="3"/>
      <c r="C190" s="6"/>
      <c r="E190" s="16"/>
    </row>
    <row r="191" spans="1:5" ht="15">
      <c r="A191" s="11"/>
      <c r="B191" s="3"/>
      <c r="C191" s="6"/>
      <c r="E191" s="16"/>
    </row>
    <row r="192" spans="1:5" ht="15">
      <c r="A192" s="11"/>
      <c r="B192" s="3"/>
      <c r="C192" s="6"/>
      <c r="E192" s="16"/>
    </row>
    <row r="193" spans="1:5" ht="15">
      <c r="A193" s="2" t="s">
        <v>36</v>
      </c>
      <c r="B193" s="3" t="s">
        <v>36</v>
      </c>
      <c r="C193" s="6"/>
      <c r="E193" s="16"/>
    </row>
    <row r="194" spans="1:5" s="85" customFormat="1" ht="15" customHeight="1">
      <c r="A194" s="240" t="s">
        <v>121</v>
      </c>
      <c r="B194" s="240"/>
      <c r="C194" s="240"/>
      <c r="D194" s="240"/>
      <c r="E194" s="240"/>
    </row>
    <row r="195" spans="1:5" ht="15">
      <c r="A195" s="2"/>
      <c r="B195" s="3"/>
      <c r="C195" s="6"/>
      <c r="E195" s="16"/>
    </row>
    <row r="196" spans="1:5" ht="15">
      <c r="A196" s="6"/>
      <c r="B196" s="3"/>
      <c r="C196" s="6"/>
      <c r="E196" s="16"/>
    </row>
    <row r="197" spans="1:5" ht="15">
      <c r="A197" s="6"/>
      <c r="B197" s="3"/>
      <c r="C197" s="6"/>
      <c r="E197" s="16"/>
    </row>
    <row r="198" spans="1:5" ht="15">
      <c r="A198" s="6"/>
      <c r="B198" s="3"/>
      <c r="C198" s="6"/>
      <c r="E198" s="16"/>
    </row>
    <row r="199" spans="1:5" ht="15">
      <c r="A199" s="6" t="s">
        <v>85</v>
      </c>
      <c r="B199" s="6"/>
      <c r="C199" s="6" t="s">
        <v>61</v>
      </c>
      <c r="E199" s="16"/>
    </row>
    <row r="200" spans="1:5" ht="15">
      <c r="A200" s="6" t="s">
        <v>50</v>
      </c>
      <c r="B200" s="3"/>
      <c r="C200" s="6" t="s">
        <v>58</v>
      </c>
      <c r="D200" s="6" t="s">
        <v>13</v>
      </c>
      <c r="E200" s="16"/>
    </row>
    <row r="201" spans="1:5" ht="15">
      <c r="A201" s="6"/>
      <c r="B201" s="3"/>
      <c r="C201" s="6"/>
      <c r="E201" s="16"/>
    </row>
    <row r="202" spans="1:5" ht="15">
      <c r="A202" s="6"/>
      <c r="B202" s="3"/>
      <c r="C202" s="6"/>
      <c r="E202" s="16"/>
    </row>
    <row r="203" spans="1:5" ht="15">
      <c r="A203" s="6"/>
      <c r="B203" s="3"/>
      <c r="C203" s="6"/>
      <c r="E203" s="16"/>
    </row>
    <row r="204" spans="1:5" ht="15">
      <c r="A204" s="6"/>
      <c r="B204" s="3"/>
      <c r="C204" s="6"/>
      <c r="E204" s="16"/>
    </row>
    <row r="205" spans="1:5" ht="15">
      <c r="A205" s="6"/>
      <c r="B205" s="3"/>
      <c r="C205" s="6"/>
      <c r="E205" s="16"/>
    </row>
    <row r="206" spans="1:5" ht="15">
      <c r="A206" s="6"/>
      <c r="B206" s="3"/>
      <c r="C206" s="6"/>
      <c r="E206" s="16"/>
    </row>
    <row r="207" spans="1:5" ht="15">
      <c r="A207" s="6"/>
      <c r="B207" s="3"/>
      <c r="C207" s="6"/>
      <c r="E207" s="16"/>
    </row>
    <row r="208" spans="1:5" ht="15">
      <c r="A208" s="24" t="s">
        <v>49</v>
      </c>
      <c r="B208" s="3"/>
      <c r="C208" s="6"/>
      <c r="E208" s="16"/>
    </row>
    <row r="209" spans="1:5" ht="15">
      <c r="A209" s="6"/>
      <c r="B209" s="3"/>
      <c r="C209" s="6"/>
      <c r="E209" s="16"/>
    </row>
    <row r="210" spans="1:5" ht="15">
      <c r="A210" s="6"/>
      <c r="B210" s="3"/>
      <c r="C210" s="6"/>
      <c r="E210" s="16"/>
    </row>
    <row r="211" spans="1:5" ht="15">
      <c r="A211" s="6" t="s">
        <v>116</v>
      </c>
      <c r="B211" s="3"/>
      <c r="C211" s="6"/>
      <c r="E211" s="16"/>
    </row>
    <row r="212" spans="1:5" ht="15">
      <c r="A212" s="6"/>
      <c r="B212" s="3"/>
      <c r="C212" s="6"/>
      <c r="E212" s="16"/>
    </row>
    <row r="213" spans="1:5" ht="15">
      <c r="A213" s="6" t="s">
        <v>117</v>
      </c>
      <c r="B213" s="3"/>
      <c r="C213" s="6"/>
      <c r="E213" s="16"/>
    </row>
    <row r="214" spans="1:5" ht="15">
      <c r="A214" s="6"/>
      <c r="B214" s="3"/>
      <c r="C214" s="6"/>
      <c r="E214" s="16"/>
    </row>
    <row r="215" spans="1:5" ht="15">
      <c r="A215" s="6" t="s">
        <v>118</v>
      </c>
      <c r="B215" s="3"/>
      <c r="C215" s="6"/>
      <c r="E215" s="16"/>
    </row>
    <row r="216" spans="1:5" ht="15">
      <c r="A216" s="6"/>
      <c r="B216" s="3"/>
      <c r="C216" s="6"/>
      <c r="E216" s="16"/>
    </row>
    <row r="217" spans="1:5" ht="15">
      <c r="A217" s="6"/>
      <c r="B217" s="3"/>
      <c r="C217" s="6"/>
      <c r="E217" s="16"/>
    </row>
    <row r="218" spans="1:5" ht="15">
      <c r="A218" s="6"/>
      <c r="B218" s="3"/>
      <c r="C218" s="6"/>
      <c r="E218" s="16"/>
    </row>
    <row r="219" spans="1:2" ht="15">
      <c r="A219" s="3"/>
      <c r="B219" s="3"/>
    </row>
    <row r="220" spans="1:2" ht="15">
      <c r="A220" s="3"/>
      <c r="B220" s="3"/>
    </row>
    <row r="221" spans="1:2" ht="15">
      <c r="A221" s="3"/>
      <c r="B221" s="3"/>
    </row>
    <row r="222" spans="1:2" ht="15">
      <c r="A222" s="3"/>
      <c r="B222" s="3"/>
    </row>
    <row r="223" spans="1:2" ht="15">
      <c r="A223" s="3"/>
      <c r="B223" s="3"/>
    </row>
    <row r="224" spans="1:2" ht="15">
      <c r="A224" s="3"/>
      <c r="B224" s="3"/>
    </row>
    <row r="225" spans="1:2" ht="15">
      <c r="A225" s="3"/>
      <c r="B225" s="3"/>
    </row>
    <row r="226" spans="1:2" ht="15">
      <c r="A226" s="3"/>
      <c r="B226" s="3"/>
    </row>
    <row r="227" spans="1:2" ht="15">
      <c r="A227" s="3"/>
      <c r="B227" s="3"/>
    </row>
    <row r="228" spans="1:2" ht="15">
      <c r="A228" s="3"/>
      <c r="B228" s="3"/>
    </row>
    <row r="229" spans="1:2" ht="15">
      <c r="A229" s="3"/>
      <c r="B229" s="3"/>
    </row>
    <row r="230" spans="1:2" ht="15">
      <c r="A230" s="3"/>
      <c r="B230" s="3"/>
    </row>
    <row r="231" spans="1:2" ht="15">
      <c r="A231" s="3"/>
      <c r="B231" s="3"/>
    </row>
    <row r="232" spans="1:2" ht="15">
      <c r="A232" s="3"/>
      <c r="B232" s="3"/>
    </row>
    <row r="233" spans="1:2" ht="15">
      <c r="A233" s="3"/>
      <c r="B233" s="3"/>
    </row>
    <row r="234" spans="1:2" ht="15">
      <c r="A234" s="3"/>
      <c r="B234" s="3"/>
    </row>
    <row r="235" spans="1:2" ht="15">
      <c r="A235" s="3"/>
      <c r="B235" s="3"/>
    </row>
    <row r="236" spans="1:2" ht="15">
      <c r="A236" s="3"/>
      <c r="B236" s="3"/>
    </row>
    <row r="237" spans="1:2" ht="15">
      <c r="A237" s="3"/>
      <c r="B237" s="3"/>
    </row>
    <row r="238" spans="1:2" ht="15">
      <c r="A238" s="3"/>
      <c r="B238" s="3"/>
    </row>
    <row r="239" spans="1:2" ht="15">
      <c r="A239" s="3"/>
      <c r="B239" s="3"/>
    </row>
    <row r="240" spans="1:2" ht="15">
      <c r="A240" s="3"/>
      <c r="B240" s="3"/>
    </row>
    <row r="241" spans="1:2" ht="15">
      <c r="A241" s="3"/>
      <c r="B241" s="3"/>
    </row>
    <row r="242" spans="1:2" ht="15">
      <c r="A242" s="3"/>
      <c r="B242" s="3"/>
    </row>
    <row r="243" spans="1:2" ht="15">
      <c r="A243" s="3"/>
      <c r="B243" s="3"/>
    </row>
    <row r="244" spans="1:2" ht="15">
      <c r="A244" s="3"/>
      <c r="B244" s="3"/>
    </row>
    <row r="245" spans="1:2" ht="15">
      <c r="A245" s="3"/>
      <c r="B245" s="3"/>
    </row>
    <row r="246" spans="1:2" ht="15">
      <c r="A246" s="3"/>
      <c r="B246" s="3"/>
    </row>
    <row r="247" spans="1:2" ht="15">
      <c r="A247" s="3"/>
      <c r="B247" s="3"/>
    </row>
  </sheetData>
  <sheetProtection/>
  <mergeCells count="25">
    <mergeCell ref="A120:A122"/>
    <mergeCell ref="A74:A77"/>
    <mergeCell ref="A70:A73"/>
    <mergeCell ref="A88:A89"/>
    <mergeCell ref="A78:A84"/>
    <mergeCell ref="A99:A101"/>
    <mergeCell ref="A113:A115"/>
    <mergeCell ref="A102:A112"/>
    <mergeCell ref="A90:A97"/>
    <mergeCell ref="A127:A131"/>
    <mergeCell ref="A123:A125"/>
    <mergeCell ref="A143:A145"/>
    <mergeCell ref="A146:A147"/>
    <mergeCell ref="A132:A135"/>
    <mergeCell ref="A137:A142"/>
    <mergeCell ref="A21:A22"/>
    <mergeCell ref="A55:A61"/>
    <mergeCell ref="A62:A66"/>
    <mergeCell ref="A85:A87"/>
    <mergeCell ref="A194:E194"/>
    <mergeCell ref="A167:A168"/>
    <mergeCell ref="A169:A172"/>
    <mergeCell ref="A153:A155"/>
    <mergeCell ref="A156:A158"/>
    <mergeCell ref="A116:A119"/>
  </mergeCells>
  <printOptions/>
  <pageMargins left="0.7874015748031497" right="0.7874015748031497" top="0.8267716535433072" bottom="0.8267716535433072" header="0.5118110236220472" footer="0.5118110236220472"/>
  <pageSetup horizontalDpi="300" verticalDpi="300" orientation="portrait" paperSize="9" scale="80" r:id="rId1"/>
  <headerFooter alignWithMargins="0">
    <oddFooter>&amp;CStránka &amp;P</oddFooter>
  </headerFooter>
  <rowBreaks count="3" manualBreakCount="3">
    <brk id="52" max="255" man="1"/>
    <brk id="115" max="10" man="1"/>
    <brk id="1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PC</cp:lastModifiedBy>
  <cp:lastPrinted>2010-03-26T09:54:46Z</cp:lastPrinted>
  <dcterms:created xsi:type="dcterms:W3CDTF">2005-02-26T12:16:40Z</dcterms:created>
  <dcterms:modified xsi:type="dcterms:W3CDTF">2010-04-06T07:53:48Z</dcterms:modified>
  <cp:category/>
  <cp:version/>
  <cp:contentType/>
  <cp:contentStatus/>
</cp:coreProperties>
</file>